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835" activeTab="0"/>
  </bookViews>
  <sheets>
    <sheet name="Spis tablic" sheetId="1" r:id="rId1"/>
    <sheet name="Tabl. 1" sheetId="2" r:id="rId2"/>
    <sheet name="Tabl. 2" sheetId="3" r:id="rId3"/>
    <sheet name="Tabl. 3" sheetId="4" r:id="rId4"/>
    <sheet name="Tabl.4" sheetId="5" r:id="rId5"/>
    <sheet name="Tabl. 5" sheetId="6" r:id="rId6"/>
    <sheet name="Tabl. 6" sheetId="7" r:id="rId7"/>
    <sheet name="Tabl. 7" sheetId="8" r:id="rId8"/>
    <sheet name="Tabl.8" sheetId="9" r:id="rId9"/>
    <sheet name="Tabl.9" sheetId="10" r:id="rId10"/>
    <sheet name="Tabl. 10" sheetId="11" r:id="rId11"/>
    <sheet name="Tabl. 11" sheetId="12" r:id="rId12"/>
    <sheet name="Tabl. 12" sheetId="13" r:id="rId13"/>
    <sheet name="Tabl. 13" sheetId="14" r:id="rId14"/>
    <sheet name="Tabl. 14" sheetId="15" r:id="rId15"/>
    <sheet name="Tabl. 14 (dok)" sheetId="16" r:id="rId16"/>
    <sheet name="Tabl. 15" sheetId="17" r:id="rId17"/>
    <sheet name="Tabl. 16" sheetId="18" r:id="rId18"/>
    <sheet name="Tabl. 17" sheetId="19" r:id="rId19"/>
    <sheet name="Tabl. 18" sheetId="20" r:id="rId20"/>
    <sheet name="Tabl. 19" sheetId="21" r:id="rId21"/>
    <sheet name="Tabl. 20" sheetId="22" r:id="rId22"/>
    <sheet name="Tabl. 20 (dok.)" sheetId="23" r:id="rId23"/>
    <sheet name="Tabl. 21" sheetId="24" r:id="rId24"/>
    <sheet name="Tabl. 21 (dok.)" sheetId="25" r:id="rId25"/>
    <sheet name="Tabl. 22" sheetId="26" r:id="rId26"/>
    <sheet name="Tabl. 22 (dok.)" sheetId="27" r:id="rId27"/>
    <sheet name="Tabl. 23" sheetId="28" r:id="rId28"/>
    <sheet name="Tabl. 24" sheetId="29" r:id="rId29"/>
    <sheet name="Tabl. 25" sheetId="30" r:id="rId30"/>
    <sheet name="Tabl. 26" sheetId="31" r:id="rId31"/>
    <sheet name="Tabl. 27" sheetId="32" r:id="rId32"/>
    <sheet name="Tabl. 28" sheetId="33" r:id="rId33"/>
    <sheet name="Tabl. 29" sheetId="34" r:id="rId34"/>
    <sheet name="Tabl. 30" sheetId="35" r:id="rId35"/>
    <sheet name="Tabl. 31" sheetId="36" r:id="rId36"/>
  </sheets>
  <definedNames>
    <definedName name="_xlnm.Print_Area" localSheetId="17">'Tabl. 16'!$A$1:$D$19</definedName>
    <definedName name="_xlnm.Print_Area" localSheetId="4">'Tabl.4'!$A$1:$G$24</definedName>
  </definedNames>
  <calcPr fullCalcOnLoad="1"/>
</workbook>
</file>

<file path=xl/sharedStrings.xml><?xml version="1.0" encoding="utf-8"?>
<sst xmlns="http://schemas.openxmlformats.org/spreadsheetml/2006/main" count="1490" uniqueCount="745">
  <si>
    <t>w %</t>
  </si>
  <si>
    <t>x</t>
  </si>
  <si>
    <t>100,0</t>
  </si>
  <si>
    <t>4,2</t>
  </si>
  <si>
    <t>3,2</t>
  </si>
  <si>
    <t>6,6</t>
  </si>
  <si>
    <t>3,9</t>
  </si>
  <si>
    <t>6,3</t>
  </si>
  <si>
    <t>-</t>
  </si>
  <si>
    <t>Wyszczególnienie</t>
  </si>
  <si>
    <t>w mln zł</t>
  </si>
  <si>
    <t xml:space="preserve">Ogółem </t>
  </si>
  <si>
    <t xml:space="preserve">w tym  usługi </t>
  </si>
  <si>
    <t xml:space="preserve">Transport i gospodarka magazynowa </t>
  </si>
  <si>
    <t xml:space="preserve">Informacja i komunikacja </t>
  </si>
  <si>
    <t xml:space="preserve">Działalność finansowa i ubezpieczeniowa </t>
  </si>
  <si>
    <t xml:space="preserve">Działalność związana z obsługą rynku nieruchomości </t>
  </si>
  <si>
    <t xml:space="preserve">Edukacja </t>
  </si>
  <si>
    <t xml:space="preserve">Opieka zdrowotna i pomoc społeczna </t>
  </si>
  <si>
    <t xml:space="preserve">Działalność związana z kulturą, rozrywką i rekreacją </t>
  </si>
  <si>
    <t xml:space="preserve">Gospodarstwa domowe zatrudniające pracowników </t>
  </si>
  <si>
    <t>a</t>
  </si>
  <si>
    <t>Stan w dniu 31 XII</t>
  </si>
  <si>
    <t xml:space="preserve">  </t>
  </si>
  <si>
    <t>Ogółem</t>
  </si>
  <si>
    <t>z tego:</t>
  </si>
  <si>
    <t>Domy towarowe</t>
  </si>
  <si>
    <t>Domy handlowe</t>
  </si>
  <si>
    <t>Supermarkety</t>
  </si>
  <si>
    <t>Hipermarkety</t>
  </si>
  <si>
    <t xml:space="preserve">POLSKA </t>
  </si>
  <si>
    <t>w tym:</t>
  </si>
  <si>
    <t>a - udział w %</t>
  </si>
  <si>
    <t>Sektor prywatny</t>
  </si>
  <si>
    <t>własność prywatna krajowa</t>
  </si>
  <si>
    <t>własność zagraniczna</t>
  </si>
  <si>
    <t>.</t>
  </si>
  <si>
    <t xml:space="preserve"> Wyszczególnienie</t>
  </si>
  <si>
    <t>b</t>
  </si>
  <si>
    <t>Sklepy</t>
  </si>
  <si>
    <t xml:space="preserve">Sklepy </t>
  </si>
  <si>
    <t xml:space="preserve">Ogólnospożywcze </t>
  </si>
  <si>
    <t xml:space="preserve">Owocowo-warzywne </t>
  </si>
  <si>
    <t xml:space="preserve">Mięsne </t>
  </si>
  <si>
    <t xml:space="preserve">Rybne </t>
  </si>
  <si>
    <t xml:space="preserve">Piekarniczo-ciastkarskie </t>
  </si>
  <si>
    <t xml:space="preserve">Z napojami alkoholowymi </t>
  </si>
  <si>
    <t xml:space="preserve">Z kosmetykami i wyrobami toaletowymi </t>
  </si>
  <si>
    <t xml:space="preserve">Z wyrobami włókienniczymi </t>
  </si>
  <si>
    <t xml:space="preserve">Z wyrobami odzieżowymi </t>
  </si>
  <si>
    <t xml:space="preserve">Z obuwiem i wyrobami skórzanymi </t>
  </si>
  <si>
    <t xml:space="preserve">Z meblami i sprzętem oświetleniowym </t>
  </si>
  <si>
    <t xml:space="preserve">Radiowo-telewizyjne i ze sprzętem gospodarstwa domowego  </t>
  </si>
  <si>
    <t xml:space="preserve">Z artykułami piśmiennymi i księgarnie </t>
  </si>
  <si>
    <t xml:space="preserve">Z pojazdami mechanicznymi </t>
  </si>
  <si>
    <t xml:space="preserve">Województwa </t>
  </si>
  <si>
    <t xml:space="preserve">          Liczba sklepów wg powierzchni sprzedażowej</t>
  </si>
  <si>
    <t xml:space="preserve">Dolnośląskie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</si>
  <si>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</si>
  <si>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</si>
  <si>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</si>
  <si>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</si>
  <si>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</si>
  <si>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</si>
  <si>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</si>
  <si>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</si>
  <si>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</si>
  <si>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</si>
  <si>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</si>
  <si>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Wielkopolskie </t>
  </si>
  <si>
    <t xml:space="preserve">Zachodniopomorskie  </t>
  </si>
  <si>
    <t>Województwa</t>
  </si>
  <si>
    <t>Liczba sklepów</t>
  </si>
  <si>
    <t>Liczba stacji paliw</t>
  </si>
  <si>
    <t xml:space="preserve"> Stan w dniu 31 XII</t>
  </si>
  <si>
    <t>Targowiska stałe</t>
  </si>
  <si>
    <t>liczba targowisk</t>
  </si>
  <si>
    <t>w tym z przewagą sprzedaży drobnodeta-licznej</t>
  </si>
  <si>
    <t>liczba stałych punktów sprzedaży drobnodetalicznej</t>
  </si>
  <si>
    <t>ogółem</t>
  </si>
  <si>
    <t>w tym sprzeda-żowa</t>
  </si>
  <si>
    <t>w tym na targowiskach czynnych codziennie</t>
  </si>
  <si>
    <t>a   Liczba targowisk lub miejsc wyznaczonych na ulicach i placach uruchamianych okresowo.</t>
  </si>
  <si>
    <t>Typ klientów</t>
  </si>
  <si>
    <t>w tym własność zagraniczna</t>
  </si>
  <si>
    <t xml:space="preserve">handlowcy detaliczni </t>
  </si>
  <si>
    <t xml:space="preserve">hurtownicy </t>
  </si>
  <si>
    <t xml:space="preserve">producenci </t>
  </si>
  <si>
    <t xml:space="preserve">konsumenci indywidualni </t>
  </si>
  <si>
    <t xml:space="preserve">konsumenci zbiorowi </t>
  </si>
  <si>
    <t>Typ dostawców</t>
  </si>
  <si>
    <t>Zakupy towarów ogółem</t>
  </si>
  <si>
    <t xml:space="preserve">Zakupy towarów ogółem </t>
  </si>
  <si>
    <t xml:space="preserve">u hurtowników </t>
  </si>
  <si>
    <t xml:space="preserve">bezpośrednio z importu </t>
  </si>
  <si>
    <t xml:space="preserve">z innych źródeł (np. giełdy) </t>
  </si>
  <si>
    <t xml:space="preserve">Zakupy towarów  </t>
  </si>
  <si>
    <t>w liczbach bezwzględnych</t>
  </si>
  <si>
    <t>Działalność profesjonalna, naukowa i techniczna</t>
  </si>
  <si>
    <t>w tysiącach</t>
  </si>
  <si>
    <t>2,4</t>
  </si>
  <si>
    <t xml:space="preserve">Pozostała działalność usługowa </t>
  </si>
  <si>
    <t>Przeciętne zatrudnienie</t>
  </si>
  <si>
    <t>Przeciętne wynagrodzenia brutto</t>
  </si>
  <si>
    <t>w zł</t>
  </si>
  <si>
    <t>2,0</t>
  </si>
  <si>
    <t xml:space="preserve">Działalność profesjonalna, naukowa i techniczna </t>
  </si>
  <si>
    <t>Stacje paliw</t>
  </si>
  <si>
    <t xml:space="preserve">OGÓŁEM </t>
  </si>
  <si>
    <t xml:space="preserve">b - udział powierzchni sprzedażowej w % </t>
  </si>
  <si>
    <t>b - udział powierzchni sprzedażowej w %</t>
  </si>
  <si>
    <t>POLSKA</t>
  </si>
  <si>
    <t>Dolnośląskie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</si>
  <si>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</si>
  <si>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</si>
  <si>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</si>
  <si>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</si>
  <si>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</si>
  <si>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</si>
  <si>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</si>
  <si>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</si>
  <si>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</si>
  <si>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</si>
  <si>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</si>
  <si>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</si>
  <si>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</si>
  <si>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4,0</t>
  </si>
  <si>
    <t>51,6</t>
  </si>
  <si>
    <t>52,5</t>
  </si>
  <si>
    <t>37,8</t>
  </si>
  <si>
    <t>66,9</t>
  </si>
  <si>
    <t>54,1</t>
  </si>
  <si>
    <t>Okres</t>
  </si>
  <si>
    <t>Obroty w handlu detalicznym</t>
  </si>
  <si>
    <t xml:space="preserve">w tym: </t>
  </si>
  <si>
    <t>włókno, odzież, obuwie</t>
  </si>
  <si>
    <t xml:space="preserve">meble, rtv, agd </t>
  </si>
  <si>
    <t xml:space="preserve">I </t>
  </si>
  <si>
    <t>II</t>
  </si>
  <si>
    <t>III</t>
  </si>
  <si>
    <t>IV</t>
  </si>
  <si>
    <t xml:space="preserve">V </t>
  </si>
  <si>
    <t>VI</t>
  </si>
  <si>
    <t xml:space="preserve">VII </t>
  </si>
  <si>
    <t>IX</t>
  </si>
  <si>
    <t xml:space="preserve">X </t>
  </si>
  <si>
    <t>XI</t>
  </si>
  <si>
    <t xml:space="preserve">XII </t>
  </si>
  <si>
    <t xml:space="preserve">VI </t>
  </si>
  <si>
    <t>VIII</t>
  </si>
  <si>
    <t xml:space="preserve">IX </t>
  </si>
  <si>
    <t>XII</t>
  </si>
  <si>
    <t xml:space="preserve">VIII  </t>
  </si>
  <si>
    <t>105,9</t>
  </si>
  <si>
    <t>Kraj</t>
  </si>
  <si>
    <t>I</t>
  </si>
  <si>
    <t>V</t>
  </si>
  <si>
    <t>VII</t>
  </si>
  <si>
    <t>X</t>
  </si>
  <si>
    <t>360317,5</t>
  </si>
  <si>
    <t>433255,4</t>
  </si>
  <si>
    <t>345610,0</t>
  </si>
  <si>
    <t>416159,5</t>
  </si>
  <si>
    <t>102861,0</t>
  </si>
  <si>
    <t>125553,2</t>
  </si>
  <si>
    <t>32833,0</t>
  </si>
  <si>
    <t>38839,3</t>
  </si>
  <si>
    <t>209916,0</t>
  </si>
  <si>
    <t>251767,0</t>
  </si>
  <si>
    <t>584146,2</t>
  </si>
  <si>
    <t>98,9</t>
  </si>
  <si>
    <t>15381,0</t>
  </si>
  <si>
    <t>17680,6</t>
  </si>
  <si>
    <t>a   Łącznie ze sprzedażą detaliczną dokonywaną w hurtowniach i u producentów.</t>
  </si>
  <si>
    <t>żywność, napoje i wyroby tytoniowe</t>
  </si>
  <si>
    <t>Belgia</t>
  </si>
  <si>
    <t>Bułgaria</t>
  </si>
  <si>
    <t>Dania</t>
  </si>
  <si>
    <t>Niemcy</t>
  </si>
  <si>
    <t>Estonia</t>
  </si>
  <si>
    <t>Irlandia</t>
  </si>
  <si>
    <t>Grecja</t>
  </si>
  <si>
    <t>Hiszpania</t>
  </si>
  <si>
    <t>Francja</t>
  </si>
  <si>
    <t>Włochy</t>
  </si>
  <si>
    <t>Cypr</t>
  </si>
  <si>
    <t>Łotwa</t>
  </si>
  <si>
    <t>Litwa</t>
  </si>
  <si>
    <t>Luksemburg</t>
  </si>
  <si>
    <t>Węgry</t>
  </si>
  <si>
    <t>Malta</t>
  </si>
  <si>
    <t>Austria</t>
  </si>
  <si>
    <t>Polska</t>
  </si>
  <si>
    <t>Portugalia</t>
  </si>
  <si>
    <t>Rumunia</t>
  </si>
  <si>
    <t>Słowenia</t>
  </si>
  <si>
    <t>Słowacja</t>
  </si>
  <si>
    <t>Finlandia</t>
  </si>
  <si>
    <t xml:space="preserve">Szwecja </t>
  </si>
  <si>
    <t>Wielka Brytania</t>
  </si>
  <si>
    <t>a   Dane wyrównane dniami roboczymi</t>
  </si>
  <si>
    <t>SPIS TABLIC</t>
  </si>
  <si>
    <t>TABL. 1</t>
  </si>
  <si>
    <t>TABL. 2</t>
  </si>
  <si>
    <t>TABL. 3</t>
  </si>
  <si>
    <t>TABL. 4</t>
  </si>
  <si>
    <t>TABL. 5</t>
  </si>
  <si>
    <t>TABL. 6</t>
  </si>
  <si>
    <t>TABL. 7</t>
  </si>
  <si>
    <t>TABL. 8</t>
  </si>
  <si>
    <t>TABL. 9</t>
  </si>
  <si>
    <t>TABL. 10</t>
  </si>
  <si>
    <t>TABL. 11</t>
  </si>
  <si>
    <t>TABL. 12</t>
  </si>
  <si>
    <t>TABL. 13</t>
  </si>
  <si>
    <t>TABL. 14</t>
  </si>
  <si>
    <t>TABL. 15</t>
  </si>
  <si>
    <t>TABL. 16</t>
  </si>
  <si>
    <t>TABL. 17</t>
  </si>
  <si>
    <t>TABL. 18</t>
  </si>
  <si>
    <t>TABL. 19</t>
  </si>
  <si>
    <t>TABL. 20</t>
  </si>
  <si>
    <t>TABL. 21</t>
  </si>
  <si>
    <t>TABL. 22</t>
  </si>
  <si>
    <t>TABL. 23</t>
  </si>
  <si>
    <t>TABL. 24</t>
  </si>
  <si>
    <t>TABL. 25</t>
  </si>
  <si>
    <t>TABL. 26</t>
  </si>
  <si>
    <t>TABL. 27</t>
  </si>
  <si>
    <t>TABL. 28</t>
  </si>
  <si>
    <t>TABL. 29</t>
  </si>
  <si>
    <t>TABL. 30</t>
  </si>
  <si>
    <t>TABL. 31</t>
  </si>
  <si>
    <t xml:space="preserve">Przedsiębiorstwa państwowe </t>
  </si>
  <si>
    <t xml:space="preserve">Spółki </t>
  </si>
  <si>
    <t xml:space="preserve">handlowe </t>
  </si>
  <si>
    <t xml:space="preserve">akcyjne </t>
  </si>
  <si>
    <t xml:space="preserve">z o.o. </t>
  </si>
  <si>
    <t xml:space="preserve">cywilne </t>
  </si>
  <si>
    <t xml:space="preserve">Spółdzielnie </t>
  </si>
  <si>
    <t>a   Zarejestrowanych w rejestrze REGON.</t>
  </si>
  <si>
    <t xml:space="preserve">Marża </t>
  </si>
  <si>
    <t xml:space="preserve">Produkcja globalna </t>
  </si>
  <si>
    <t>Wartość dodana brutto</t>
  </si>
  <si>
    <t xml:space="preserve">w mln zł          </t>
  </si>
  <si>
    <t xml:space="preserve">Sprzedaż hurtowa realizowana na zlecenie </t>
  </si>
  <si>
    <t xml:space="preserve">Sprzedaż hurtowa płodów rolnych i żywych zwierząt </t>
  </si>
  <si>
    <t xml:space="preserve">Sprzedaż hurtowa żywności, napojów i  wyrobów tytoniowych </t>
  </si>
  <si>
    <t xml:space="preserve">Sprzedaż hurtowa artykułów użytku domowego </t>
  </si>
  <si>
    <t xml:space="preserve">Sprzedaż hurtowa maszyn, urządzeń i dodatkowego wyposażenia </t>
  </si>
  <si>
    <t xml:space="preserve">Pozostała wyspecjalizowana sprzedaż hurtowa </t>
  </si>
  <si>
    <t xml:space="preserve">Sprzedaż hurtowa niewyspecjalizowana </t>
  </si>
  <si>
    <t>Sprzedaż detaliczna prowadzona w niewyspecjalizowanych sklepach</t>
  </si>
  <si>
    <t xml:space="preserve">Sprzedaż detaliczna prowadzona na straganach i targowiskach </t>
  </si>
  <si>
    <t>Nadwyżka operacyjna brutto</t>
  </si>
  <si>
    <t xml:space="preserve">Koszty zwiazane z zatrudnie- niem  </t>
  </si>
  <si>
    <r>
      <t xml:space="preserve">Zakupy towarów i usług </t>
    </r>
    <r>
      <rPr>
        <i/>
        <sz val="10"/>
        <rFont val="Times New Roman"/>
        <family val="1"/>
      </rPr>
      <t xml:space="preserve"> </t>
    </r>
  </si>
  <si>
    <t>Towary</t>
  </si>
  <si>
    <t>tys. t</t>
  </si>
  <si>
    <t>w tym mięso:</t>
  </si>
  <si>
    <t xml:space="preserve">wieprzowe </t>
  </si>
  <si>
    <t xml:space="preserve">wołowe i cielęce </t>
  </si>
  <si>
    <t xml:space="preserve">Mięso drobiowe </t>
  </si>
  <si>
    <t>w tym sery:</t>
  </si>
  <si>
    <t xml:space="preserve">Mąka pszenna </t>
  </si>
  <si>
    <t>b   Obejmują: konserwy, wędliny, wyroby wędliniarskie i pozostałe przetwory.</t>
  </si>
  <si>
    <t>c   O obniżonej lub niskiej zawartości tłuszczu.</t>
  </si>
  <si>
    <t>d   Otrzymywane z mleka.</t>
  </si>
  <si>
    <t>e   Z czekoladkami i wyrobami czekoladowymi.</t>
  </si>
  <si>
    <t>Jednostka miary</t>
  </si>
  <si>
    <t>tys. hl</t>
  </si>
  <si>
    <t>mln szt.</t>
  </si>
  <si>
    <t>tys. szt.</t>
  </si>
  <si>
    <t>b   Łącznie z wermutem.</t>
  </si>
  <si>
    <t>c   O objętościowej mocy alkoholu 0,5% i więcej.</t>
  </si>
  <si>
    <t>d   Łącznie z monitorami ekranowymi z wyjątkiem stosowanych do komputerów.</t>
  </si>
  <si>
    <t>e   Bez samochodów kempingowych, pojazdów śniegowych, do golfa i podobnych.</t>
  </si>
  <si>
    <t>f   Łącznie z dziecięcymi.</t>
  </si>
  <si>
    <t>Jednostka  miary</t>
  </si>
  <si>
    <t>Stan w dniu</t>
  </si>
  <si>
    <t>a - liczby bezwzględne</t>
  </si>
  <si>
    <t>b - analogiczny okres roku poprzedniego = 100</t>
  </si>
  <si>
    <t xml:space="preserve">31 III </t>
  </si>
  <si>
    <t xml:space="preserve">30 VI </t>
  </si>
  <si>
    <t xml:space="preserve">30 IX </t>
  </si>
  <si>
    <t xml:space="preserve">31 XII </t>
  </si>
  <si>
    <t xml:space="preserve">Mięso surowe ze zwierząt rzeźnych  </t>
  </si>
  <si>
    <t xml:space="preserve">Tłuszcze zwierzęce topione jadalne </t>
  </si>
  <si>
    <t>7,1</t>
  </si>
  <si>
    <t xml:space="preserve">(z wyłączeniem margaryny płynnej) </t>
  </si>
  <si>
    <t xml:space="preserve">Sery podpuszczkowe dojrzewające </t>
  </si>
  <si>
    <t xml:space="preserve">Cukier  </t>
  </si>
  <si>
    <t xml:space="preserve">Wódki, likiery, inne napoje alkoholowe </t>
  </si>
  <si>
    <t xml:space="preserve">w przeliczeniu na 100%  </t>
  </si>
  <si>
    <t xml:space="preserve">Wina i miody pitne  </t>
  </si>
  <si>
    <t xml:space="preserve">tys. hl </t>
  </si>
  <si>
    <t xml:space="preserve">Papierosy z tytoniu lub mieszanek tytoniu z jego </t>
  </si>
  <si>
    <t xml:space="preserve">namiastkami </t>
  </si>
  <si>
    <t>1   Dane dotyczą przedsiębiorstw, w których liczba pracujących przekracza 49 osób.</t>
  </si>
  <si>
    <t>2   Obejmują: konserwy, wędliny, wyroby wędliniarskie i pozostałe przetwory.</t>
  </si>
  <si>
    <t>3   O obniżonej lub niskiej zawartości tłuszczu.</t>
  </si>
  <si>
    <t>4   Otrzymywane z mleka.</t>
  </si>
  <si>
    <t>5   O objętościowej mocy alkoholu 0,5% i więcej.</t>
  </si>
  <si>
    <t xml:space="preserve">Dywany, chodniki i wykładziny włókiennicze  </t>
  </si>
  <si>
    <t xml:space="preserve">Rajstopy i rajtuzy </t>
  </si>
  <si>
    <t xml:space="preserve">Bielizna osobista z dzianin </t>
  </si>
  <si>
    <t>2,5</t>
  </si>
  <si>
    <t>mln par</t>
  </si>
  <si>
    <t xml:space="preserve">Obuwie z wierzchami wykonanymi z tkanin </t>
  </si>
  <si>
    <t>Mydło, produkty organiczne powierzchniowo</t>
  </si>
  <si>
    <t xml:space="preserve">czynne i preparaty stosowane jako mydło </t>
  </si>
  <si>
    <t xml:space="preserve">Chłodziarki i zamrażarki typu domowego łącznie </t>
  </si>
  <si>
    <t xml:space="preserve">z chłodziarko-zamrażarkami </t>
  </si>
  <si>
    <t>Pralki automatyczne typu domowego włączając</t>
  </si>
  <si>
    <t xml:space="preserve">pralko-suszarki </t>
  </si>
  <si>
    <t>2   Z wyłączeniem odzieży i dodatków dla niemowląt.</t>
  </si>
  <si>
    <t>3   Łącznie z gumowym.</t>
  </si>
  <si>
    <t>4   Łącznie z monitorami ekranowymi, z wyjątkiem stosowanych do komputerów.</t>
  </si>
  <si>
    <t>5   bez samochodów kempingowych, pojazdów śniegowych, do golfa i podobnych.</t>
  </si>
  <si>
    <t>6   Łącznie z dziecięcymi.</t>
  </si>
  <si>
    <t>Artykuły konsumpcyjne</t>
  </si>
  <si>
    <t>kg</t>
  </si>
  <si>
    <t>66,1</t>
  </si>
  <si>
    <t>71,2</t>
  </si>
  <si>
    <t>62,0</t>
  </si>
  <si>
    <t>66,8</t>
  </si>
  <si>
    <t>39,0</t>
  </si>
  <si>
    <t>14,7</t>
  </si>
  <si>
    <t>23,4</t>
  </si>
  <si>
    <t>6,7</t>
  </si>
  <si>
    <t>l</t>
  </si>
  <si>
    <t>szt.</t>
  </si>
  <si>
    <t>41,6</t>
  </si>
  <si>
    <t>40,1</t>
  </si>
  <si>
    <t>12,0</t>
  </si>
  <si>
    <t>8,6</t>
  </si>
  <si>
    <t>80,7</t>
  </si>
  <si>
    <t xml:space="preserve">1 magazyn </t>
  </si>
  <si>
    <t xml:space="preserve">powyżej 10 magazynów </t>
  </si>
  <si>
    <t xml:space="preserve">w tym przedsiębiorstwa hurtowe </t>
  </si>
  <si>
    <t>2-5</t>
  </si>
  <si>
    <t>6-10</t>
  </si>
  <si>
    <t>Magazyny zamknięte</t>
  </si>
  <si>
    <t>Magazyny zadaszone</t>
  </si>
  <si>
    <t>Place składowe</t>
  </si>
  <si>
    <t>liczba</t>
  </si>
  <si>
    <t xml:space="preserve">Zachodniopomorskie </t>
  </si>
  <si>
    <t>własność państwowa</t>
  </si>
  <si>
    <t xml:space="preserve">Liczba magazynów </t>
  </si>
  <si>
    <t>magazyny hurtu</t>
  </si>
  <si>
    <t xml:space="preserve">liczba magazynów w % </t>
  </si>
  <si>
    <t xml:space="preserve">powierzchnia składowa w % </t>
  </si>
  <si>
    <t>magazyny detalu</t>
  </si>
  <si>
    <t>Sektor publiczny</t>
  </si>
  <si>
    <t>Kujawsko-</t>
  </si>
  <si>
    <t xml:space="preserve">Warmińsko- </t>
  </si>
  <si>
    <t>Zachodnio-</t>
  </si>
  <si>
    <t>pomorskie</t>
  </si>
  <si>
    <t xml:space="preserve">Opony do pojazdów samochodowych </t>
  </si>
  <si>
    <t xml:space="preserve">osobowych </t>
  </si>
  <si>
    <t>rok poprzedni=100</t>
  </si>
  <si>
    <t xml:space="preserve">OGÓŁEM  </t>
  </si>
  <si>
    <t xml:space="preserve">Pojazdy samochodowe, motocykle, części </t>
  </si>
  <si>
    <t xml:space="preserve">Paliwa stałe, ciekłe i gazowe </t>
  </si>
  <si>
    <t xml:space="preserve">Żywność, napoje i wyroby tytoniowe </t>
  </si>
  <si>
    <t xml:space="preserve">Pozostała sprzedaż detaliczna w niewyspecjalizowanych sklepach </t>
  </si>
  <si>
    <t xml:space="preserve">Farmaceutyki, kosmetyki, sprzęt ortopedyczny </t>
  </si>
  <si>
    <t xml:space="preserve">Włókno, odzież, obuwie </t>
  </si>
  <si>
    <t xml:space="preserve">Meble, rtv, agd </t>
  </si>
  <si>
    <t xml:space="preserve">Prasa, książki, pozostała sprzedaż w wyspecjalizowanych sklepach </t>
  </si>
  <si>
    <t xml:space="preserve">Pozostałe </t>
  </si>
  <si>
    <t xml:space="preserve">Pojazdy samochodowe, motocykle, części  </t>
  </si>
  <si>
    <t>946833,2</t>
  </si>
  <si>
    <t>646127,1</t>
  </si>
  <si>
    <t>623974,7</t>
  </si>
  <si>
    <t>161005,6</t>
  </si>
  <si>
    <t>54677,3</t>
  </si>
  <si>
    <t>408291,8</t>
  </si>
  <si>
    <t>22782,6</t>
  </si>
  <si>
    <t>OGÓŁEM</t>
  </si>
  <si>
    <t>w tym  usługi</t>
  </si>
  <si>
    <t>Transport i gospodarka magazynowa</t>
  </si>
  <si>
    <t>Informacja i komunikacja</t>
  </si>
  <si>
    <t>Działalność finansowa i ubezpieczeniowa</t>
  </si>
  <si>
    <t>Działalność związana z obsługą rynku nieruchomości</t>
  </si>
  <si>
    <t>Edukacja</t>
  </si>
  <si>
    <t>Opieka zdrowotna i pomoc społeczna</t>
  </si>
  <si>
    <t>Pozostała działalność usługowa</t>
  </si>
  <si>
    <t xml:space="preserve">Handel hurtowy i detaliczny </t>
  </si>
  <si>
    <t>b   Dane dotyczą lat gospodarczych, tzn. obejmują okres od 1 VII danego roku kalendarzowego do 30 VI roku następnego.</t>
  </si>
  <si>
    <t>c   Łącznie z mięsem i podrobami przeznaczonymi na przetwory.</t>
  </si>
  <si>
    <t>d   Łącznie z mlekiem przeznaczonym na przetwory; bez mleka przerobionego na masło.</t>
  </si>
  <si>
    <t>e   O objętościowej mocy alkoholu 0,5% i więcej.</t>
  </si>
  <si>
    <t>Lp.</t>
  </si>
  <si>
    <t>Pojazdy mechaniczne, motocykle, części.</t>
  </si>
  <si>
    <t xml:space="preserve">Owoce i warzywa </t>
  </si>
  <si>
    <t xml:space="preserve">Mięso i wyroby mięsne </t>
  </si>
  <si>
    <t xml:space="preserve">Ryby i przetwory rybne </t>
  </si>
  <si>
    <t xml:space="preserve">Pieczywo i przetwory zbożowe </t>
  </si>
  <si>
    <t xml:space="preserve">Mleko, jaja i sery </t>
  </si>
  <si>
    <t xml:space="preserve">Cukier i wyroby cukiernicze </t>
  </si>
  <si>
    <t xml:space="preserve">Kawa, herbata i kakao </t>
  </si>
  <si>
    <t xml:space="preserve">Napoje alkoholowe </t>
  </si>
  <si>
    <t xml:space="preserve">Wyroby tytoniowe </t>
  </si>
  <si>
    <t xml:space="preserve">Kosmetyki i wyroby toaletowe </t>
  </si>
  <si>
    <t xml:space="preserve">Wyroby tekstylne </t>
  </si>
  <si>
    <t xml:space="preserve">Obuwie i wyroby skórzane </t>
  </si>
  <si>
    <t xml:space="preserve">Meble i sprzęt oświetleniowy </t>
  </si>
  <si>
    <t xml:space="preserve">Artykuły radiowo-telewizyjne </t>
  </si>
  <si>
    <t xml:space="preserve">Książki, gazety i artykuły piśmienne </t>
  </si>
  <si>
    <t xml:space="preserve">Pojazdy mechaniczne </t>
  </si>
  <si>
    <t xml:space="preserve">Paliwa </t>
  </si>
  <si>
    <t xml:space="preserve">Pozostałe artykuły nieżywnościowe </t>
  </si>
  <si>
    <t>Farmaceutyki, kosmetyki, sprzęt ortopedyczny</t>
  </si>
  <si>
    <t>Włókno, odzież, obuwie</t>
  </si>
  <si>
    <t>Meble, rtv, agd</t>
  </si>
  <si>
    <t>Prasa, książki, pozostała sprzedaż w wyspecjalizowa-nych sklepach</t>
  </si>
  <si>
    <t>Żywność, napoje alkoholowe               i bezalkoholowe oraz  wyroby tytoniowe</t>
  </si>
  <si>
    <t>Artykuły farmaceutyczne i medyczne</t>
  </si>
  <si>
    <t>do 2 sklepów</t>
  </si>
  <si>
    <t>3-10</t>
  </si>
  <si>
    <t>11-20</t>
  </si>
  <si>
    <t>21-50</t>
  </si>
  <si>
    <t>51-100</t>
  </si>
  <si>
    <t>101-200</t>
  </si>
  <si>
    <t>powyżej 200 sklepów</t>
  </si>
  <si>
    <t>Ogółem w %</t>
  </si>
  <si>
    <t>a   Dane dotyczą przedsiębiorstw o liczbie pracujących powyżej 9 osób.</t>
  </si>
  <si>
    <t>b   Sklepy o różnorodnej specjalizacji niewymienionej wyżej</t>
  </si>
  <si>
    <t>a   Dane dotyczą przedsiębiorstw prowadzących działalność handlową o liczbie pracujących powyżej 9 osób.</t>
  </si>
  <si>
    <t xml:space="preserve">Przychody ze sprzedaży </t>
  </si>
  <si>
    <t>Działalność związana z kulturą, rozrywką i rekreacją</t>
  </si>
  <si>
    <t>Handel; naprawa pojazdów samochodowych▵</t>
  </si>
  <si>
    <t>Zakwaterowanie i gastronomia▵</t>
  </si>
  <si>
    <t>Handel hurtowy▵</t>
  </si>
  <si>
    <t>pojazdami samochodowymi oraz ich naprawa▵</t>
  </si>
  <si>
    <t>Handel detaliczny▵</t>
  </si>
  <si>
    <t xml:space="preserve">Stacje paliw </t>
  </si>
  <si>
    <t>Handel; naprawa pojazdów samochochowych▵</t>
  </si>
  <si>
    <t>Administracja publiczna i obrona narodowa;</t>
  </si>
  <si>
    <t xml:space="preserve">obowiązkowe  zabezpieczenia społeczne </t>
  </si>
  <si>
    <t>Działalność w zakresie usług administrowania i działalność</t>
  </si>
  <si>
    <t xml:space="preserve">wspierająca </t>
  </si>
  <si>
    <t>Administracja publiczna i obrona narodowa; obowiązkowe</t>
  </si>
  <si>
    <t xml:space="preserve">zabezpieczenia  społeczne </t>
  </si>
  <si>
    <t>Działalność związana z obsługą rynku</t>
  </si>
  <si>
    <t xml:space="preserve">nieruchomości </t>
  </si>
  <si>
    <t>Działalność w zakresie usług administrowania</t>
  </si>
  <si>
    <t xml:space="preserve">i działalność wspierająca </t>
  </si>
  <si>
    <t>Osoby fizyczne prowadzące dzałalność</t>
  </si>
  <si>
    <t xml:space="preserve">gospodarczą </t>
  </si>
  <si>
    <t>Pozostałe artykuły żywnościowe</t>
  </si>
  <si>
    <t xml:space="preserve">i napoje bezalkoholowe </t>
  </si>
  <si>
    <t>Odzież łącznie z dodatkami do ubrań</t>
  </si>
  <si>
    <t>Artykuły i sprzęt gospodarstwa</t>
  </si>
  <si>
    <t xml:space="preserve">domowego </t>
  </si>
  <si>
    <t xml:space="preserve"> i napoje bezalkoholowe </t>
  </si>
  <si>
    <t xml:space="preserve">i wyrobami futrzarskimi </t>
  </si>
  <si>
    <t>bezpośrednio od producentów</t>
  </si>
  <si>
    <t>i wytwórców krajowych</t>
  </si>
  <si>
    <t xml:space="preserve">i  wytwórców krajowych </t>
  </si>
  <si>
    <t xml:space="preserve">i wytwórców krajowych </t>
  </si>
  <si>
    <t>Handel hurtowy i detaliczny pojazdami samochodowymi; oraz ich</t>
  </si>
  <si>
    <t>naprawa▵</t>
  </si>
  <si>
    <t>Sprzedaż hurtowa i detaliczna pojazdów samochodowych,</t>
  </si>
  <si>
    <t xml:space="preserve">z wyłączeniem motocykli </t>
  </si>
  <si>
    <t>Konserwacja i naprawa pojazdów samochodowych, z wyłączeniem</t>
  </si>
  <si>
    <t xml:space="preserve">motocykli </t>
  </si>
  <si>
    <t>Sprzedaż hurtowa i detaliczna części i akcesoriów do pojazdów</t>
  </si>
  <si>
    <t xml:space="preserve">samochodowych, z wyłączeniem motocykli </t>
  </si>
  <si>
    <t>Sprzedaż hurtowa i detaliczna motocykli, ich naprawa i konserwacja</t>
  </si>
  <si>
    <t xml:space="preserve">oraz sprzedaż hurtowa i detaliczna części i akcesoriów do nich </t>
  </si>
  <si>
    <t xml:space="preserve">Sprzedaż hurtowa narzędzi technologii informacyjnej </t>
  </si>
  <si>
    <t xml:space="preserve">i komunikacyjnej </t>
  </si>
  <si>
    <t>Sprzedaż detaliczna artykułów użytku domowego prowadzona</t>
  </si>
  <si>
    <t xml:space="preserve">w wyspecjalizowanych sklepach </t>
  </si>
  <si>
    <t>Sprzedaż detaliczna żywności, napojów i wyrobów tytoniowych</t>
  </si>
  <si>
    <t xml:space="preserve">prowadzona w wyspecjalizowanych sklepach </t>
  </si>
  <si>
    <t xml:space="preserve">Sprzedaż detaliczna paliw do pojazdów silnikowych na stacjach </t>
  </si>
  <si>
    <t xml:space="preserve">paliw </t>
  </si>
  <si>
    <t>Sprzedaż detaliczna narzędzi technologii informacyjnej</t>
  </si>
  <si>
    <t xml:space="preserve">i komunikacyjnej prowadzona w wyspecjalizowanych sklepach </t>
  </si>
  <si>
    <t>Sprzedaż detaliczna wyrobów związanych z kulturą i rekreacją</t>
  </si>
  <si>
    <t xml:space="preserve">prowadzona w wyspecjalizowanych sklepach </t>
  </si>
  <si>
    <t>Sprzedaż detaliczna pozostałych wyrobów prowadzona</t>
  </si>
  <si>
    <t xml:space="preserve">w wyspecjalizowanych sklepach   </t>
  </si>
  <si>
    <t>Sprzedaż detaliczna prowadzona poza siecią sklepową, straganami</t>
  </si>
  <si>
    <t xml:space="preserve">i targowiskami </t>
  </si>
  <si>
    <t>Sprzedaż hurtowa narzędzi technologii informacyjnej</t>
  </si>
  <si>
    <t>Sprzedaż detaliczna paliw do pojazdów silnikowych na stacjach</t>
  </si>
  <si>
    <t>w tym szynki i łopatki konserwowe oraz inne konserwy</t>
  </si>
  <si>
    <t>Chłodziarki i zamrażarki typu domowego łącznie z chłodziarko-</t>
  </si>
  <si>
    <t xml:space="preserve">Pralki automatyczne typu domowego włączając </t>
  </si>
  <si>
    <t>Wódki, likiery, inne napoje alkoholowe</t>
  </si>
  <si>
    <t xml:space="preserve">Przychody z działalności gastronomicznej w mln zł </t>
  </si>
  <si>
    <t>Działalność w zakresie usług  administrowania</t>
  </si>
  <si>
    <t>a  Patrz Uwagi metodyczne, s. 17.</t>
  </si>
  <si>
    <t>a  Patrz Uwagi metodyczne, s. 17.</t>
  </si>
  <si>
    <t>a   Patrz Uwagi metodyczne, s. 17.</t>
  </si>
  <si>
    <t>a   Patrz Uwagi metodyczne s. 9.</t>
  </si>
  <si>
    <t>a   Patrz Uwagi metodyczne s. 17</t>
  </si>
  <si>
    <t>b   Patrz Uwagi metodyczne str. 17.</t>
  </si>
  <si>
    <t>a   Ilość wytworzonych w kraju wyrobów (dane dotyczą podmiotów gospodarczych, w których liczba pracujących przekracza 9 osób) pomniejszona o ich eksport i powiększona o import, skorygowana o saldo zmian zapasów u producentów; patrz notka tabl. 23.</t>
  </si>
  <si>
    <t>Działalność związana z kulturą, rozrywką</t>
  </si>
  <si>
    <t xml:space="preserve">i rekreacją </t>
  </si>
  <si>
    <t xml:space="preserve"> w tym samochody </t>
  </si>
  <si>
    <t>Mięso surowe ze zwierząt rzeźnych ……………………………………</t>
  </si>
  <si>
    <t>wieprzowe ……………………………………………….</t>
  </si>
  <si>
    <t>wołowe i cielęce …………………………………………</t>
  </si>
  <si>
    <t>Mięso drobiowe ………………………………………………………..</t>
  </si>
  <si>
    <t>Konserwy, wędliny, wyroby wędliniarskie drobiowe ………………………………….</t>
  </si>
  <si>
    <t>mięsne, podrobowe i tłuszczowe ……………………………..</t>
  </si>
  <si>
    <t>Ryby morskie mrożone …………………………………………………..</t>
  </si>
  <si>
    <t>margaryny płynnej) …………………………………………………….</t>
  </si>
  <si>
    <t>Sery i twarogi …………………………………………………………..</t>
  </si>
  <si>
    <t>podpuszczkowe dojrzewające ……………………………….</t>
  </si>
  <si>
    <t>przetworzone (topione) ……………………………………..</t>
  </si>
  <si>
    <t>Mąka pszenna …………………………………………………………..</t>
  </si>
  <si>
    <t>Makaron ……………………………………………………………………</t>
  </si>
  <si>
    <t>Wódki, likiery, inne napoje alkoholowe w przeliczeniu na 100% ……</t>
  </si>
  <si>
    <t>w tym wódka czysta ……………………………………………..</t>
  </si>
  <si>
    <t>Wina i miody pitne ………………………………………………………</t>
  </si>
  <si>
    <t>Wody mineralne i napoje bezalkoholowe ……………………………..</t>
  </si>
  <si>
    <t>w tym wody mineralne naturalne …………………………………</t>
  </si>
  <si>
    <t>Papierosy z tytoniu lub mieszanek tytoniu z jego namiastkami ……..</t>
  </si>
  <si>
    <t>Opony do pojazdów samochodowych osobowych ………………….</t>
  </si>
  <si>
    <t>zamrażarkami ……………………………………………………………..</t>
  </si>
  <si>
    <t>pralko-suszarki …………………………………………………………..</t>
  </si>
  <si>
    <t>Odbiorniki radiowe (łącznie z zestawami) ……………………………..</t>
  </si>
  <si>
    <t>Warzywa ………………………………………………</t>
  </si>
  <si>
    <t>Owoce …………………………………………………</t>
  </si>
  <si>
    <t>w tym mięso: …………………………………………..</t>
  </si>
  <si>
    <t>wołowe …………………………………………………</t>
  </si>
  <si>
    <t>wieprzowe …………………………………………….</t>
  </si>
  <si>
    <t>drobiowe ………………………………………………</t>
  </si>
  <si>
    <t>Tłuszcze jadalne zwierzęce …………………………..</t>
  </si>
  <si>
    <t>Masło ………………………………………………….</t>
  </si>
  <si>
    <t>Jaja kurze ……………………………………………….</t>
  </si>
  <si>
    <t>Cukier ………………………………………………….</t>
  </si>
  <si>
    <t>w przeliczeniu na 100% ……………………………….</t>
  </si>
  <si>
    <t>Wina i miody pitne …………………………………..</t>
  </si>
  <si>
    <t xml:space="preserve">Kujawsko-pomorskie </t>
  </si>
  <si>
    <t xml:space="preserve">Warmińsko-mazurskie </t>
  </si>
  <si>
    <t>Kujawsko-pomorskie</t>
  </si>
  <si>
    <t>Warmińsko-mazurskie</t>
  </si>
  <si>
    <t>mazurskie</t>
  </si>
  <si>
    <t xml:space="preserve">Warmińsko-mazurskie  </t>
  </si>
  <si>
    <t xml:space="preserve">Śląskie  </t>
  </si>
  <si>
    <t xml:space="preserve">Świętokrzyskie  </t>
  </si>
  <si>
    <t xml:space="preserve">Wielkopolskie  </t>
  </si>
  <si>
    <r>
      <t>Handel; naprawa pojazdów samochodowych</t>
    </r>
    <r>
      <rPr>
        <vertAlign val="superscript"/>
        <sz val="10"/>
        <rFont val="Symbol"/>
        <family val="1"/>
      </rPr>
      <t>D</t>
    </r>
  </si>
  <si>
    <r>
      <t>Zakwaterowanie  i gastronomia</t>
    </r>
    <r>
      <rPr>
        <vertAlign val="superscript"/>
        <sz val="10"/>
        <rFont val="Symbol"/>
        <family val="1"/>
      </rPr>
      <t>D</t>
    </r>
  </si>
  <si>
    <r>
      <t>rzeźnych</t>
    </r>
    <r>
      <rPr>
        <vertAlign val="superscript"/>
        <sz val="10"/>
        <rFont val="Arial Unicode MS"/>
        <family val="2"/>
      </rPr>
      <t>²</t>
    </r>
    <r>
      <rPr>
        <sz val="10"/>
        <rFont val="Times New Roman"/>
        <family val="1"/>
      </rPr>
      <t xml:space="preserve"> </t>
    </r>
  </si>
  <si>
    <r>
      <t>Margaryna i produkty do smarowania</t>
    </r>
    <r>
      <rPr>
        <vertAlign val="superscript"/>
        <sz val="10"/>
        <rFont val="Times New Roman"/>
        <family val="1"/>
      </rPr>
      <t>3</t>
    </r>
  </si>
  <si>
    <r>
      <t>Masło i pozostałe tłuszcze do smarowania</t>
    </r>
    <r>
      <rPr>
        <vertAlign val="superscript"/>
        <sz val="9"/>
        <rFont val="Arial Unicode MS"/>
        <family val="2"/>
      </rPr>
      <t>⁴</t>
    </r>
    <r>
      <rPr>
        <sz val="10"/>
        <rFont val="Times New Roman"/>
        <family val="1"/>
      </rPr>
      <t xml:space="preserve"> </t>
    </r>
  </si>
  <si>
    <r>
      <t>Piwo otrzymywane ze słodu</t>
    </r>
    <r>
      <rPr>
        <sz val="10"/>
        <rFont val="Arial Unicode MS"/>
        <family val="2"/>
      </rPr>
      <t>⁵</t>
    </r>
  </si>
  <si>
    <r>
      <t>tys. m</t>
    </r>
    <r>
      <rPr>
        <vertAlign val="superscript"/>
        <sz val="10"/>
        <rFont val="Times New Roman"/>
        <family val="1"/>
      </rPr>
      <t>2</t>
    </r>
  </si>
  <si>
    <r>
      <t>Okrycia i ubiory z tkanin</t>
    </r>
    <r>
      <rPr>
        <vertAlign val="superscript"/>
        <sz val="9"/>
        <rFont val="Arial Unicode MS"/>
        <family val="2"/>
      </rPr>
      <t>²</t>
    </r>
    <r>
      <rPr>
        <sz val="10"/>
        <rFont val="Times New Roman"/>
        <family val="1"/>
      </rPr>
      <t xml:space="preserve"> </t>
    </r>
  </si>
  <si>
    <r>
      <t>Obuwie</t>
    </r>
    <r>
      <rPr>
        <sz val="10"/>
        <rFont val="Arial Unicode MS"/>
        <family val="2"/>
      </rPr>
      <t>³</t>
    </r>
  </si>
  <si>
    <r>
      <t>Odbiorniki telewizyjne</t>
    </r>
    <r>
      <rPr>
        <vertAlign val="superscript"/>
        <sz val="9"/>
        <rFont val="Arial Unicode MS"/>
        <family val="2"/>
      </rPr>
      <t>⁴</t>
    </r>
  </si>
  <si>
    <r>
      <t>Samochody osobowe</t>
    </r>
    <r>
      <rPr>
        <sz val="10"/>
        <rFont val="Arial Unicode MS"/>
        <family val="2"/>
      </rPr>
      <t>⁵</t>
    </r>
  </si>
  <si>
    <r>
      <t>Rowery</t>
    </r>
    <r>
      <rPr>
        <vertAlign val="superscript"/>
        <sz val="9"/>
        <rFont val="Arial Unicode MS"/>
        <family val="2"/>
      </rPr>
      <t>⁶</t>
    </r>
    <r>
      <rPr>
        <sz val="10"/>
        <rFont val="Times New Roman"/>
        <family val="1"/>
      </rPr>
      <t xml:space="preserve"> </t>
    </r>
  </si>
  <si>
    <t xml:space="preserve">Kraje UE (28) </t>
  </si>
  <si>
    <t>Chorwacja</t>
  </si>
  <si>
    <r>
      <t>Procentowa zmiana w porównaniu z analogicznym okresem roku poprzedniego (t/t-12)</t>
    </r>
    <r>
      <rPr>
        <vertAlign val="superscript"/>
        <sz val="10"/>
        <rFont val="Times New Roman"/>
        <family val="1"/>
      </rPr>
      <t>a</t>
    </r>
  </si>
  <si>
    <r>
      <t>Ziarno 4 zbóż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(w przeliczeniu na przetwory)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…….</t>
    </r>
  </si>
  <si>
    <r>
      <t>Ziemniaki</t>
    </r>
    <r>
      <rPr>
        <vertAlign val="superscript"/>
        <sz val="10"/>
        <rFont val="Times New Roman"/>
        <family val="1"/>
      </rPr>
      <t xml:space="preserve"> b</t>
    </r>
    <r>
      <rPr>
        <sz val="10"/>
        <rFont val="Times New Roman"/>
        <family val="1"/>
      </rPr>
      <t>………………………………………………………………</t>
    </r>
  </si>
  <si>
    <r>
      <t>Mięso i podroby</t>
    </r>
    <r>
      <rPr>
        <vertAlign val="superscript"/>
        <sz val="10"/>
        <rFont val="Times New Roman"/>
        <family val="1"/>
      </rPr>
      <t xml:space="preserve"> c</t>
    </r>
    <r>
      <rPr>
        <sz val="10"/>
        <rFont val="Times New Roman"/>
        <family val="1"/>
      </rPr>
      <t xml:space="preserve"> ……………………………………</t>
    </r>
  </si>
  <si>
    <r>
      <t>Mleko krowie</t>
    </r>
    <r>
      <rPr>
        <vertAlign val="superscript"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…………………………….……………</t>
    </r>
  </si>
  <si>
    <r>
      <t>Piwo otrzymywane ze słodu</t>
    </r>
    <r>
      <rPr>
        <vertAlign val="superscript"/>
        <sz val="10"/>
        <rFont val="Times New Roman"/>
        <family val="1"/>
      </rPr>
      <t>e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…………………………………..</t>
    </r>
  </si>
  <si>
    <r>
      <t>Dostawy</t>
    </r>
    <r>
      <rPr>
        <vertAlign val="superscript"/>
        <sz val="10"/>
        <rFont val="Times New Roman"/>
        <family val="1"/>
      </rPr>
      <t>a</t>
    </r>
  </si>
  <si>
    <r>
      <t>Przetwory mięsne i podrobowe ze zwierząt rzeźnych</t>
    </r>
    <r>
      <rPr>
        <vertAlign val="superscript"/>
        <sz val="10"/>
        <rFont val="Times New Roman"/>
        <family val="1"/>
      </rPr>
      <t>b</t>
    </r>
    <r>
      <rPr>
        <sz val="10"/>
        <rFont val="Arial"/>
        <family val="2"/>
      </rPr>
      <t>…………...…</t>
    </r>
  </si>
  <si>
    <r>
      <t>Margaryna i produkty do smarowania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(z wyłączeniem</t>
    </r>
  </si>
  <si>
    <r>
      <t>Masło i pozostałe tłuszcze do smarowania</t>
    </r>
    <r>
      <rPr>
        <vertAlign val="superscript"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…………….……………</t>
    </r>
  </si>
  <si>
    <r>
      <t>Czekolada (łącznie z białą)</t>
    </r>
    <r>
      <rPr>
        <vertAlign val="superscript"/>
        <sz val="10"/>
        <rFont val="Times New Roman"/>
        <family val="1"/>
      </rPr>
      <t>e</t>
    </r>
    <r>
      <rPr>
        <sz val="10"/>
        <rFont val="Times New Roman"/>
        <family val="1"/>
      </rPr>
      <t xml:space="preserve"> …………………………………………….</t>
    </r>
  </si>
  <si>
    <r>
      <t>w tym wina gronowe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……………………………………………….</t>
    </r>
  </si>
  <si>
    <r>
      <t>Piwo otrzymywane ze słodu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…………………………………………….</t>
    </r>
  </si>
  <si>
    <r>
      <t>Odbiorniki telewizyjne</t>
    </r>
    <r>
      <rPr>
        <vertAlign val="superscript"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…………………………………………………..</t>
    </r>
  </si>
  <si>
    <r>
      <t>Samochody osobowe</t>
    </r>
    <r>
      <rPr>
        <vertAlign val="superscript"/>
        <sz val="10"/>
        <rFont val="Times New Roman"/>
        <family val="1"/>
      </rPr>
      <t>e</t>
    </r>
    <r>
      <rPr>
        <sz val="10"/>
        <rFont val="Times New Roman"/>
        <family val="1"/>
      </rPr>
      <t xml:space="preserve"> …………………...………………………………</t>
    </r>
  </si>
  <si>
    <r>
      <t>Rowery</t>
    </r>
    <r>
      <rPr>
        <vertAlign val="superscript"/>
        <sz val="10"/>
        <rFont val="Times New Roman"/>
        <family val="1"/>
      </rPr>
      <t>f</t>
    </r>
    <r>
      <rPr>
        <sz val="10"/>
        <rFont val="Times New Roman"/>
        <family val="1"/>
      </rPr>
      <t xml:space="preserve"> ………………………………...…….……….…………………..</t>
    </r>
  </si>
  <si>
    <t>z jego namiastkami …………………………………………….</t>
  </si>
  <si>
    <t xml:space="preserve">Papierosy z tytoniu lub mieszanek tytoniu </t>
  </si>
  <si>
    <r>
      <t>Sprzedaż detaliczna ogółem w mln zł (ceny bieżące)</t>
    </r>
    <r>
      <rPr>
        <i/>
        <sz val="10"/>
        <rFont val="Times New Roman"/>
        <family val="1"/>
      </rPr>
      <t xml:space="preserve"> ……….</t>
    </r>
  </si>
  <si>
    <r>
      <t>Sprzedaż detaliczna w punktach sprzedaży detalicznej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</t>
    </r>
  </si>
  <si>
    <r>
      <t>w mln zł (ceny bieżące)</t>
    </r>
    <r>
      <rPr>
        <i/>
        <sz val="10"/>
        <rFont val="Times New Roman"/>
        <family val="1"/>
      </rPr>
      <t xml:space="preserve"> ……………………………………….. </t>
    </r>
  </si>
  <si>
    <r>
      <t>Żywność i napoje bezalkoholowe</t>
    </r>
    <r>
      <rPr>
        <i/>
        <sz val="10"/>
        <rFont val="Times New Roman"/>
        <family val="1"/>
      </rPr>
      <t xml:space="preserve"> ………………………</t>
    </r>
  </si>
  <si>
    <r>
      <t>Napoje alkoholowe i wyroby tytoniowe</t>
    </r>
    <r>
      <rPr>
        <i/>
        <sz val="10"/>
        <rFont val="Times New Roman"/>
        <family val="1"/>
      </rPr>
      <t xml:space="preserve"> ………………..</t>
    </r>
  </si>
  <si>
    <r>
      <t>Towary  nieżywnościowe (bez wyr. tytoniowych)</t>
    </r>
    <r>
      <rPr>
        <i/>
        <sz val="10"/>
        <rFont val="Times New Roman"/>
        <family val="1"/>
      </rPr>
      <t xml:space="preserve"> ……….</t>
    </r>
  </si>
  <si>
    <r>
      <t>Sprzedaż  hurtowa ogółem w mln zł (ceny bieżące)</t>
    </r>
    <r>
      <rPr>
        <i/>
        <sz val="10"/>
        <rFont val="Times New Roman"/>
        <family val="1"/>
      </rPr>
      <t xml:space="preserve"> …………</t>
    </r>
  </si>
  <si>
    <r>
      <t>Powierzchnia sprzedażowa sklepów w m</t>
    </r>
    <r>
      <rPr>
        <sz val="10"/>
        <rFont val="Arial"/>
        <family val="2"/>
      </rPr>
      <t>² …………………</t>
    </r>
  </si>
  <si>
    <r>
      <t>Domy towarowe</t>
    </r>
    <r>
      <rPr>
        <i/>
        <sz val="10"/>
        <rFont val="Times New Roman"/>
        <family val="1"/>
      </rPr>
      <t xml:space="preserve"> …………………………………………….</t>
    </r>
  </si>
  <si>
    <r>
      <t>Domy handlowe</t>
    </r>
    <r>
      <rPr>
        <i/>
        <sz val="10"/>
        <rFont val="Times New Roman"/>
        <family val="1"/>
      </rPr>
      <t xml:space="preserve"> ……………………………………………</t>
    </r>
  </si>
  <si>
    <r>
      <t>Supermarkety</t>
    </r>
    <r>
      <rPr>
        <i/>
        <sz val="10"/>
        <rFont val="Times New Roman"/>
        <family val="1"/>
      </rPr>
      <t xml:space="preserve"> ………………………………………………</t>
    </r>
  </si>
  <si>
    <r>
      <t>Hipermarkety</t>
    </r>
    <r>
      <rPr>
        <i/>
        <sz val="10"/>
        <rFont val="Times New Roman"/>
        <family val="1"/>
      </rPr>
      <t xml:space="preserve"> ………………………………………………….</t>
    </r>
  </si>
  <si>
    <r>
      <t>Liczba sklepów ogółem</t>
    </r>
    <r>
      <rPr>
        <vertAlign val="superscript"/>
        <sz val="10"/>
        <rFont val="Times New Roman"/>
        <family val="1"/>
      </rPr>
      <t>b</t>
    </r>
    <r>
      <rPr>
        <i/>
        <sz val="10"/>
        <rFont val="Times New Roman"/>
        <family val="1"/>
      </rPr>
      <t xml:space="preserve"> …………………………………..….</t>
    </r>
  </si>
  <si>
    <r>
      <t>Domy towarowe</t>
    </r>
    <r>
      <rPr>
        <i/>
        <sz val="10"/>
        <rFont val="Times New Roman"/>
        <family val="1"/>
      </rPr>
      <t xml:space="preserve"> ……………………………………………..</t>
    </r>
  </si>
  <si>
    <r>
      <t>Domy handlowe</t>
    </r>
    <r>
      <rPr>
        <i/>
        <sz val="10"/>
        <rFont val="Times New Roman"/>
        <family val="1"/>
      </rPr>
      <t xml:space="preserve"> …………………………………………….</t>
    </r>
  </si>
  <si>
    <r>
      <t>Supermarkety</t>
    </r>
    <r>
      <rPr>
        <i/>
        <sz val="10"/>
        <rFont val="Times New Roman"/>
        <family val="1"/>
      </rPr>
      <t xml:space="preserve"> ………………………………………………….</t>
    </r>
  </si>
  <si>
    <r>
      <t>Hipermarkety</t>
    </r>
    <r>
      <rPr>
        <i/>
        <sz val="10"/>
        <rFont val="Times New Roman"/>
        <family val="1"/>
      </rPr>
      <t xml:space="preserve"> ………………………………………………..</t>
    </r>
  </si>
  <si>
    <r>
      <t>Stacje paliw</t>
    </r>
    <r>
      <rPr>
        <i/>
        <sz val="10"/>
        <rFont val="Times New Roman"/>
        <family val="1"/>
      </rPr>
      <t xml:space="preserve"> ………………………………………………..</t>
    </r>
  </si>
  <si>
    <r>
      <t>Liczba placówek gastronomicznych</t>
    </r>
    <r>
      <rPr>
        <i/>
        <sz val="10"/>
        <rFont val="Times New Roman"/>
        <family val="1"/>
      </rPr>
      <t xml:space="preserve"> …………………………..</t>
    </r>
  </si>
  <si>
    <r>
      <t>Restauracje</t>
    </r>
    <r>
      <rPr>
        <i/>
        <sz val="10"/>
        <rFont val="Times New Roman"/>
        <family val="1"/>
      </rPr>
      <t xml:space="preserve"> ………………………………………………….</t>
    </r>
  </si>
  <si>
    <r>
      <t>Bary</t>
    </r>
    <r>
      <rPr>
        <i/>
        <sz val="10"/>
        <rFont val="Times New Roman"/>
        <family val="1"/>
      </rPr>
      <t xml:space="preserve"> …………………………………………………………..</t>
    </r>
  </si>
  <si>
    <r>
      <t>Stołówki</t>
    </r>
    <r>
      <rPr>
        <i/>
        <sz val="10"/>
        <rFont val="Times New Roman"/>
        <family val="1"/>
      </rPr>
      <t xml:space="preserve"> ………………………………………………………</t>
    </r>
  </si>
  <si>
    <r>
      <t>Punkty gastronomiczne</t>
    </r>
    <r>
      <rPr>
        <i/>
        <sz val="10"/>
        <rFont val="Times New Roman"/>
        <family val="1"/>
      </rPr>
      <t xml:space="preserve"> ……………………………………..</t>
    </r>
  </si>
  <si>
    <r>
      <t>(ceny bieżące)</t>
    </r>
    <r>
      <rPr>
        <i/>
        <sz val="10"/>
        <rFont val="Times New Roman"/>
        <family val="1"/>
      </rPr>
      <t xml:space="preserve"> …………………………………………………</t>
    </r>
  </si>
  <si>
    <r>
      <t>Liczba targowisk ogółem</t>
    </r>
    <r>
      <rPr>
        <i/>
        <sz val="10"/>
        <rFont val="Times New Roman"/>
        <family val="1"/>
      </rPr>
      <t xml:space="preserve"> ……………………………………..</t>
    </r>
  </si>
  <si>
    <r>
      <t>Liczba targowisk stałych</t>
    </r>
    <r>
      <rPr>
        <i/>
        <sz val="10"/>
        <rFont val="Times New Roman"/>
        <family val="1"/>
      </rPr>
      <t xml:space="preserve"> ………………………………………</t>
    </r>
  </si>
  <si>
    <r>
      <t>Liczba targowisk sezonowych</t>
    </r>
    <r>
      <rPr>
        <i/>
        <sz val="10"/>
        <rFont val="Times New Roman"/>
        <family val="1"/>
      </rPr>
      <t xml:space="preserve"> ………………………………..</t>
    </r>
  </si>
  <si>
    <t>Domy towarowe i handlowe</t>
  </si>
  <si>
    <t>Liczba</t>
  </si>
  <si>
    <t>45,7</t>
  </si>
  <si>
    <t>96,0</t>
  </si>
  <si>
    <r>
      <t>Sektor publiczny</t>
    </r>
    <r>
      <rPr>
        <i/>
        <vertAlign val="superscript"/>
        <sz val="10"/>
        <color indexed="8"/>
        <rFont val="Times New Roman"/>
        <family val="1"/>
      </rPr>
      <t xml:space="preserve"> </t>
    </r>
  </si>
  <si>
    <r>
      <t>Sektor prywatny</t>
    </r>
    <r>
      <rPr>
        <i/>
        <vertAlign val="superscript"/>
        <sz val="10"/>
        <color indexed="8"/>
        <rFont val="Times New Roman"/>
        <family val="1"/>
      </rPr>
      <t xml:space="preserve"> </t>
    </r>
  </si>
  <si>
    <r>
      <t>własność prywatna krajowa</t>
    </r>
    <r>
      <rPr>
        <vertAlign val="superscript"/>
        <sz val="10"/>
        <color indexed="8"/>
        <rFont val="Times New Roman"/>
        <family val="1"/>
      </rPr>
      <t xml:space="preserve"> </t>
    </r>
  </si>
  <si>
    <r>
      <t>100 -    199 m</t>
    </r>
    <r>
      <rPr>
        <vertAlign val="superscript"/>
        <sz val="10"/>
        <color indexed="8"/>
        <rFont val="Times New Roman"/>
        <family val="1"/>
      </rPr>
      <t>2</t>
    </r>
  </si>
  <si>
    <r>
      <t>200 -     299 m</t>
    </r>
    <r>
      <rPr>
        <vertAlign val="superscript"/>
        <sz val="10"/>
        <color indexed="8"/>
        <rFont val="Times New Roman"/>
        <family val="1"/>
      </rPr>
      <t>2</t>
    </r>
  </si>
  <si>
    <r>
      <t>300 -     399 m</t>
    </r>
    <r>
      <rPr>
        <vertAlign val="superscript"/>
        <sz val="10"/>
        <color indexed="8"/>
        <rFont val="Times New Roman"/>
        <family val="1"/>
      </rPr>
      <t>2</t>
    </r>
  </si>
  <si>
    <r>
      <t>400 -    999 m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</si>
  <si>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  1000 -1999 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</t>
    </r>
  </si>
  <si>
    <r>
      <t>2000 - 2499 m</t>
    </r>
    <r>
      <rPr>
        <vertAlign val="superscript"/>
        <sz val="10"/>
        <color indexed="8"/>
        <rFont val="Times New Roman"/>
        <family val="1"/>
      </rPr>
      <t>2</t>
    </r>
  </si>
  <si>
    <r>
      <t>2500 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   i więcej </t>
    </r>
  </si>
  <si>
    <r>
      <t>Powierzchnia sprzedażowa sklepów w 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</t>
    </r>
  </si>
  <si>
    <r>
      <t>99 m</t>
    </r>
    <r>
      <rPr>
        <vertAlign val="superscript"/>
        <sz val="10"/>
        <color indexed="8"/>
        <rFont val="Times New Roman"/>
        <family val="1"/>
      </rPr>
      <t xml:space="preserve">2                 </t>
    </r>
    <r>
      <rPr>
        <sz val="10"/>
        <color indexed="8"/>
        <rFont val="Times New Roman"/>
        <family val="1"/>
      </rPr>
      <t xml:space="preserve"> i mniej   </t>
    </r>
  </si>
  <si>
    <r>
      <t>100 -           399 m</t>
    </r>
    <r>
      <rPr>
        <vertAlign val="superscript"/>
        <sz val="10"/>
        <color indexed="8"/>
        <rFont val="Times New Roman"/>
        <family val="1"/>
      </rPr>
      <t>2</t>
    </r>
  </si>
  <si>
    <r>
      <t>400 -             999 m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</si>
  <si>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  1000 -     1999 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</t>
    </r>
  </si>
  <si>
    <r>
      <t>2000 -       2499 m</t>
    </r>
    <r>
      <rPr>
        <vertAlign val="superscript"/>
        <sz val="10"/>
        <color indexed="8"/>
        <rFont val="Times New Roman"/>
        <family val="1"/>
      </rPr>
      <t>2</t>
    </r>
  </si>
  <si>
    <r>
      <t>2500 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        i więcej </t>
    </r>
  </si>
  <si>
    <r>
      <t>Targowiska sezonowe</t>
    </r>
    <r>
      <rPr>
        <vertAlign val="superscript"/>
        <sz val="10"/>
        <color indexed="8"/>
        <rFont val="Times New Roman"/>
        <family val="1"/>
      </rPr>
      <t xml:space="preserve">a </t>
    </r>
    <r>
      <rPr>
        <sz val="10"/>
        <color indexed="8"/>
        <rFont val="Times New Roman"/>
        <family val="1"/>
      </rPr>
      <t>(w ciągu roku)</t>
    </r>
    <r>
      <rPr>
        <vertAlign val="superscript"/>
        <sz val="10"/>
        <color indexed="8"/>
        <rFont val="Times New Roman"/>
        <family val="1"/>
      </rPr>
      <t xml:space="preserve"> </t>
    </r>
  </si>
  <si>
    <r>
      <t>powierzchnia targowisk       w m</t>
    </r>
    <r>
      <rPr>
        <vertAlign val="superscript"/>
        <sz val="10"/>
        <color indexed="8"/>
        <rFont val="Times New Roman"/>
        <family val="1"/>
      </rPr>
      <t>2</t>
    </r>
  </si>
  <si>
    <r>
      <t>w %</t>
    </r>
    <r>
      <rPr>
        <i/>
        <sz val="10"/>
        <color indexed="8"/>
        <rFont val="Times New Roman"/>
        <family val="1"/>
      </rPr>
      <t xml:space="preserve">         </t>
    </r>
  </si>
  <si>
    <r>
      <t>Powierzchnia składowa w m</t>
    </r>
    <r>
      <rPr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 xml:space="preserve"> </t>
    </r>
  </si>
  <si>
    <r>
      <t>Powierzchnia składowa w m</t>
    </r>
    <r>
      <rPr>
        <vertAlign val="superscript"/>
        <sz val="10"/>
        <color indexed="8"/>
        <rFont val="Times New Roman"/>
        <family val="1"/>
      </rPr>
      <t>2</t>
    </r>
  </si>
  <si>
    <r>
      <t>Powierzchnia składowa w  m</t>
    </r>
    <r>
      <rPr>
        <b/>
        <sz val="10"/>
        <color indexed="8"/>
        <rFont val="Arial"/>
        <family val="2"/>
      </rPr>
      <t>²</t>
    </r>
    <r>
      <rPr>
        <b/>
        <sz val="10"/>
        <color indexed="8"/>
        <rFont val="Times New Roman"/>
        <family val="1"/>
      </rPr>
      <t xml:space="preserve"> </t>
    </r>
  </si>
  <si>
    <r>
      <t>WEDŁUG TYPU KLIENTÓW</t>
    </r>
    <r>
      <rPr>
        <vertAlign val="superscript"/>
        <sz val="11"/>
        <rFont val="Czcionka tekstu podstawowego"/>
        <family val="0"/>
      </rPr>
      <t>a</t>
    </r>
    <r>
      <rPr>
        <sz val="11"/>
        <rFont val="Czcionka tekstu podstawowego"/>
        <family val="0"/>
      </rPr>
      <t xml:space="preserve"> </t>
    </r>
  </si>
  <si>
    <t>a   Dane dotyczą przedsiębiorstw prowadzących działalność hurtową o liczbie pracujących powyżej 9 osób.</t>
  </si>
  <si>
    <t>sprzedaż towarów nieżywnościo-wych</t>
  </si>
  <si>
    <t>prasa, książki, pozostała  sprzedaż  w wyspecjalizowa-nych sklepach</t>
  </si>
  <si>
    <r>
      <t>99 m</t>
    </r>
    <r>
      <rPr>
        <vertAlign val="superscript"/>
        <sz val="10"/>
        <color indexed="8"/>
        <rFont val="Times New Roman"/>
        <family val="1"/>
      </rPr>
      <t xml:space="preserve">2    </t>
    </r>
    <r>
      <rPr>
        <sz val="10"/>
        <color indexed="8"/>
        <rFont val="Times New Roman"/>
        <family val="1"/>
      </rPr>
      <t xml:space="preserve">       i mniej   </t>
    </r>
  </si>
  <si>
    <r>
      <t>Sprzedaż detaliczna (ceny stałe) 2000=100</t>
    </r>
    <r>
      <rPr>
        <i/>
        <sz val="10"/>
        <rFont val="Times New Roman"/>
        <family val="1"/>
      </rPr>
      <t xml:space="preserve"> ………………….</t>
    </r>
  </si>
  <si>
    <r>
      <t>Nakłady inwestycyjne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</t>
    </r>
  </si>
  <si>
    <r>
      <t>Wskaźniki dla roku bazowego 2010=100</t>
    </r>
    <r>
      <rPr>
        <vertAlign val="superscript"/>
        <sz val="10"/>
        <rFont val="Times New Roman"/>
        <family val="1"/>
      </rPr>
      <t>a</t>
    </r>
  </si>
  <si>
    <r>
      <t>Silosy i zbiorniki pojemność      w  m</t>
    </r>
    <r>
      <rPr>
        <vertAlign val="superscript"/>
        <sz val="10"/>
        <color indexed="8"/>
        <rFont val="Times New Roman"/>
        <family val="1"/>
      </rPr>
      <t>3</t>
    </r>
  </si>
  <si>
    <t xml:space="preserve">   pomorskie</t>
  </si>
  <si>
    <t xml:space="preserve">    hurtową.</t>
  </si>
  <si>
    <t>Czechy</t>
  </si>
  <si>
    <t>Holandia</t>
  </si>
  <si>
    <t xml:space="preserve">Magazyny handlowe według  województw w 2012 r.  </t>
  </si>
  <si>
    <t xml:space="preserve">Struktura magazynów zamkniętych w przedsiębiorstwach  handlowych według form własności w 2012 r. </t>
  </si>
  <si>
    <t>WEDŁUG SEKCJI PKD W 2013 R.</t>
  </si>
  <si>
    <t>2012=100</t>
  </si>
  <si>
    <t>I FORM WŁASNOŚCI W 2013 R.</t>
  </si>
  <si>
    <t>Źródło: Eurostat, dane krótkookresowe (wrzesień 2014).</t>
  </si>
  <si>
    <t>Źródło: Mały Rocznik Statystyczny Polski 2014.</t>
  </si>
  <si>
    <t xml:space="preserve">Przeciętne zatrudnienie, przeciętne miesięczne wynagrodzenia brutto według sekcji w 2013 r. </t>
  </si>
  <si>
    <t xml:space="preserve">Wybrane formy organizacyjne sklepów według województw w 2013 r.   </t>
  </si>
  <si>
    <t xml:space="preserve">Struktura sklepów i stacji paliw według form organizacyjnych i form własności w 2013 r.  </t>
  </si>
  <si>
    <t xml:space="preserve">Struktura sklepów według  form własności w województwach w 2013 r.  </t>
  </si>
  <si>
    <t xml:space="preserve">Sklepy według powierzchni sprzedażowej i województw w 2013 r. </t>
  </si>
  <si>
    <t>Powierzchnia sprzedażowa sklepów według województw w 2013 r.</t>
  </si>
  <si>
    <t xml:space="preserve">Struktura sprzedaży detalicznej w sklepach  i na stacjach paliw w 2013 r.  </t>
  </si>
  <si>
    <t xml:space="preserve">Handel, naprawa pojazdów samochodowych w 2012 r. </t>
  </si>
  <si>
    <t xml:space="preserve">Miesięczne wskaźniki obrotów w handlu detalicznym krajów UE w 2013 r. - ceny stałe </t>
  </si>
  <si>
    <t xml:space="preserve">Procentowa zmiana miesięcznych obrotów w handlu detalicznym krajów UE w 2013 r. - ceny stałe </t>
  </si>
  <si>
    <t xml:space="preserve">Zapasy wybranych wyrobów u producentów w 2013 r. </t>
  </si>
  <si>
    <t>WEDŁUG FORM WŁASNOŚCI W 2012 R.</t>
  </si>
  <si>
    <t>1928*</t>
  </si>
  <si>
    <t>1442*</t>
  </si>
  <si>
    <t>Cukier ………………………………………………………….</t>
  </si>
  <si>
    <t>1824*</t>
  </si>
  <si>
    <t>57140*</t>
  </si>
  <si>
    <t>2818*</t>
  </si>
  <si>
    <t xml:space="preserve">         Stacje paliw….</t>
  </si>
  <si>
    <r>
      <t>Powierzchnia w m</t>
    </r>
    <r>
      <rPr>
        <vertAlign val="superscript"/>
        <sz val="10"/>
        <color indexed="8"/>
        <rFont val="Times New Roman"/>
        <family val="1"/>
      </rPr>
      <t>2</t>
    </r>
  </si>
  <si>
    <t xml:space="preserve">Strefa euro (18) </t>
  </si>
  <si>
    <r>
      <t>Liczba ludności przypadająca     na 1 sklep</t>
    </r>
    <r>
      <rPr>
        <vertAlign val="superscript"/>
        <sz val="10"/>
        <color indexed="8"/>
        <rFont val="Times New Roman"/>
        <family val="1"/>
      </rPr>
      <t>a</t>
    </r>
  </si>
  <si>
    <r>
      <t>Pozostałe</t>
    </r>
    <r>
      <rPr>
        <vertAlign val="superscript"/>
        <sz val="10"/>
        <color indexed="8"/>
        <rFont val="Times New Roman"/>
        <family val="1"/>
      </rPr>
      <t>b</t>
    </r>
    <r>
      <rPr>
        <b/>
        <vertAlign val="subscript"/>
        <sz val="10"/>
        <color indexed="8"/>
        <rFont val="Times New Roman"/>
        <family val="1"/>
      </rPr>
      <t>…………………………………………………………………………</t>
    </r>
  </si>
  <si>
    <t xml:space="preserve">    DETALICZNYM KRAJÓW UE W 2013 R. - CENY STAŁE </t>
  </si>
  <si>
    <t>TABL. 2.   PRACUJĄCY WEDŁUG SEKCJI PKD</t>
  </si>
  <si>
    <t xml:space="preserve">TABL. 3. PRZECIĘTNE ZATRUDNIENIE, PRZECIĘTNE MIESIĘCZNE WYNAGRODZENIA BRUTTO </t>
  </si>
  <si>
    <r>
      <t>TABL. 4.   LICZBA PODMIOTÓW GOSPODARKI NARODOWEJ</t>
    </r>
    <r>
      <rPr>
        <vertAlign val="superscript"/>
        <sz val="10"/>
        <rFont val="Times New Roman"/>
        <family val="1"/>
      </rPr>
      <t>a</t>
    </r>
  </si>
  <si>
    <r>
      <t>TABL. 5.   PODMIOTY GOSPODARCZE WEDŁUG LICZBY PROWADZONYCH SKLEPÓW</t>
    </r>
    <r>
      <rPr>
        <vertAlign val="superscript"/>
        <sz val="10"/>
        <color indexed="8"/>
        <rFont val="Times New Roman"/>
        <family val="1"/>
      </rPr>
      <t>a</t>
    </r>
  </si>
  <si>
    <r>
      <t>TABL. 6.   SKLEPY I STACJE PALIW WEDŁUG FORM ORGANIZACYJNYCH </t>
    </r>
    <r>
      <rPr>
        <vertAlign val="superscript"/>
        <sz val="10"/>
        <color indexed="8"/>
        <rFont val="Times New Roman"/>
        <family val="1"/>
      </rPr>
      <t>a</t>
    </r>
  </si>
  <si>
    <t>TABL. 7.   WYBRANE FORMY ORGANIZACYJNE SKLEPÓW WEDŁUG WOJEWÓDZTW W 2013 R.</t>
  </si>
  <si>
    <t xml:space="preserve">TABL. 8.   STRUKTURA SKLEPÓW I STACJI PALIW WEDŁUG FORM ORGANIZACYJNYCH </t>
  </si>
  <si>
    <t>TABL. 9.  STRUKTURA SKLEPÓW WEDŁUG FORM WŁASNOŚCI W WOJEWÓDZTWACH W 2013 R.</t>
  </si>
  <si>
    <r>
      <t>TABL 10.  SKLEPY I STACJE PALIW WEDŁUG SPECJALIZACJI</t>
    </r>
    <r>
      <rPr>
        <vertAlign val="superscript"/>
        <sz val="10"/>
        <color indexed="8"/>
        <rFont val="Times New Roman"/>
        <family val="1"/>
      </rPr>
      <t>a</t>
    </r>
  </si>
  <si>
    <r>
      <t>TABL. 11.   SKLEPY WEDŁUG POWIERZCHNI SPRZEDAŻOWEJ I WOJEWÓDZTW W 2013 R.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</t>
    </r>
  </si>
  <si>
    <r>
      <t>TABL. 12. SKLEPY I STACJE PALIW WEDŁUG WOJEWÓDZTW</t>
    </r>
    <r>
      <rPr>
        <vertAlign val="superscript"/>
        <sz val="10"/>
        <color indexed="8"/>
        <rFont val="Times New Roman"/>
        <family val="1"/>
      </rPr>
      <t>a</t>
    </r>
  </si>
  <si>
    <r>
      <t>TABL. 13.   POWIERZCHNIA SPRZEDAŻOWA SKLEPÓW WEDŁUG WOJEWÓDZTW W 2013 R.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</t>
    </r>
  </si>
  <si>
    <t>TABL. 14.  STRUKTURA SPRZEDAŻY DETALICZNEJ W SKLEPACH  I  NA STACJACH PALIW W 2013 R.</t>
  </si>
  <si>
    <t>TABL. 17. TARGOWISKA WEDŁUG WOJEWÓDZTW</t>
  </si>
  <si>
    <r>
      <t>TABL. 19.   STRUKTURA ZAKUPÓW TOWARÓW WEDŁUG TYPU DOSTAWCÓW</t>
    </r>
    <r>
      <rPr>
        <vertAlign val="superscript"/>
        <sz val="10"/>
        <color indexed="8"/>
        <rFont val="Times New Roman"/>
        <family val="1"/>
      </rPr>
      <t xml:space="preserve"> a</t>
    </r>
  </si>
  <si>
    <r>
      <t>TABL. 20. HANDEL, NAPRAWA POJAZDÓW SAMOCHODOWYCH</t>
    </r>
    <r>
      <rPr>
        <vertAlign val="superscript"/>
        <sz val="10"/>
        <rFont val="Symbol"/>
        <family val="1"/>
      </rPr>
      <t>D</t>
    </r>
    <r>
      <rPr>
        <sz val="10"/>
        <rFont val="Times New Roman"/>
        <family val="1"/>
      </rPr>
      <t xml:space="preserve"> W 2012 R.</t>
    </r>
  </si>
  <si>
    <r>
      <t>TABL. 20.   HANDEL, NAPRAWA POJAZDÓW SAMOCHODOWYCH</t>
    </r>
    <r>
      <rPr>
        <vertAlign val="superscript"/>
        <sz val="10"/>
        <rFont val="Symbol"/>
        <family val="1"/>
      </rPr>
      <t>D</t>
    </r>
    <r>
      <rPr>
        <sz val="10"/>
        <rFont val="Times New Roman"/>
        <family val="1"/>
      </rPr>
      <t xml:space="preserve"> W 2012 R. (dok.)</t>
    </r>
  </si>
  <si>
    <t xml:space="preserve">TABL. 21.   DOSTAWY WYBRANYCH TOWARÓW KONSUMPCYJNYCH </t>
  </si>
  <si>
    <t>TABL. 21.   DOSTAWY WYBRANYCH TOWARÓW KONSUMPCYJNYCH (dok.)</t>
  </si>
  <si>
    <r>
      <t>TABL. 22.   ZAPASY WYBRANYCH WYROBÓW U PRODUCENTÓW</t>
    </r>
    <r>
      <rPr>
        <vertAlign val="superscript"/>
        <sz val="9"/>
        <rFont val="Arial Unicode MS"/>
        <family val="2"/>
      </rPr>
      <t>1</t>
    </r>
    <r>
      <rPr>
        <sz val="10"/>
        <rFont val="Times New Roman"/>
        <family val="1"/>
      </rPr>
      <t xml:space="preserve"> W 2013 R.</t>
    </r>
  </si>
  <si>
    <r>
      <t>TABL. 22.   ZAPASY WYBRANYCH WYROBÓW U PRODUCENTÓW</t>
    </r>
    <r>
      <rPr>
        <vertAlign val="superscript"/>
        <sz val="9"/>
        <rFont val="Times New Roman"/>
        <family val="1"/>
      </rPr>
      <t>1</t>
    </r>
    <r>
      <rPr>
        <sz val="10"/>
        <rFont val="Times New Roman"/>
        <family val="1"/>
      </rPr>
      <t xml:space="preserve"> W 2013 R. (dok.)</t>
    </r>
  </si>
  <si>
    <r>
      <t>TABL. 23.   SPOŻYCIE WYBRANYCH ARTYKUŁÓW KONSUMPCYJNYCH NA 1 MIESZKAŃCA</t>
    </r>
    <r>
      <rPr>
        <vertAlign val="superscript"/>
        <sz val="10"/>
        <rFont val="Times New Roman"/>
        <family val="1"/>
      </rPr>
      <t>a</t>
    </r>
  </si>
  <si>
    <r>
      <t>TABL. 24.   DYNAMIKA OBROTÓW W HANDLU DETALICZNYM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- CENY BIEŻĄCE (2010=100).</t>
    </r>
  </si>
  <si>
    <r>
      <t>TABL. 25.   DYNAMIKA OBROTÓW W HANDLU DETALICZNYM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- CENY STAŁE (2010=100).</t>
    </r>
  </si>
  <si>
    <t>TABL. 26.   MIESIĘCZNE WSKAŹNIKI OBROTÓW W HANDLU DETALICZNYM KRAJÓW UE</t>
  </si>
  <si>
    <t>TABL. 27.  PROCENTOWA ZMIANA MIESIĘCZNYCH OBROTÓW W HANDLU</t>
  </si>
  <si>
    <r>
      <t>TABL. 28. PRZEDSIĘBIORSTWA HANDLOWE</t>
    </r>
    <r>
      <rPr>
        <vertAlign val="superscript"/>
        <sz val="10"/>
        <color indexed="8"/>
        <rFont val="Times New Roman"/>
        <family val="1"/>
      </rPr>
      <t xml:space="preserve">a </t>
    </r>
    <r>
      <rPr>
        <sz val="10"/>
        <color indexed="8"/>
        <rFont val="Times New Roman"/>
        <family val="1"/>
      </rPr>
      <t>WEDŁUG LICZBY PROWADZONYCH MAGAZYNÓW</t>
    </r>
  </si>
  <si>
    <r>
      <t>TABL. 29. MAGAZYNY  HANDLOWE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 WEDŁUG  WOJEWÓDZTW W 2012 R.</t>
    </r>
  </si>
  <si>
    <r>
      <t>TABL. 30.  STRUKTURA MAGAZYNÓW ZAMKNIĘTYCH W PRZEDSIĘBIORSTWACH HANDLOWYCH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</t>
    </r>
  </si>
  <si>
    <t>TABL. 31. WAŻNIEJSZE DANE DOTYCZĄCE HANDLU WEWNĘTRZNEGO W LATACH 2000-2013</t>
  </si>
  <si>
    <t>Źródło: Notatka informacyjna  "Wdrożenie Europejskiego Systemu Rachunków Narodowych i Regionalnych w Unii Europejskiej (ESA 2010) do polskich rachunków narodowych. Zmiany metodologiczne oraz ich wpływ na główne agregaty makroekonomiczne" z dnia 29.09.2014 r.</t>
  </si>
  <si>
    <r>
      <t>TABL. 1. WARTOŚĆ DODANA BRUTTO</t>
    </r>
    <r>
      <rPr>
        <sz val="10"/>
        <rFont val="Times New Roman"/>
        <family val="1"/>
      </rPr>
      <t xml:space="preserve"> WEDŁUG SEKCJI PKD W LATACH 2012 i 2013 - CENY BIEŻĄCE</t>
    </r>
  </si>
  <si>
    <t xml:space="preserve">Przetwory mięsne i podrobowe ze zwierząt </t>
  </si>
  <si>
    <r>
      <t>Liczba ludności na 1 sklep</t>
    </r>
    <r>
      <rPr>
        <vertAlign val="superscript"/>
        <sz val="10"/>
        <rFont val="Times New Roman"/>
        <family val="1"/>
      </rPr>
      <t>b</t>
    </r>
    <r>
      <rPr>
        <i/>
        <sz val="10"/>
        <rFont val="Times New Roman"/>
        <family val="1"/>
      </rPr>
      <t xml:space="preserve"> ……………………………….</t>
    </r>
  </si>
  <si>
    <r>
      <t>Powierzchnia składowa magazynów zamkniętych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…….…</t>
    </r>
  </si>
  <si>
    <r>
      <t>Powierzchnia składowa magazynów zadaszonych</t>
    </r>
    <r>
      <rPr>
        <vertAlign val="superscript"/>
        <sz val="10"/>
        <rFont val="Times New Roman"/>
        <family val="1"/>
      </rPr>
      <t xml:space="preserve">c </t>
    </r>
    <r>
      <rPr>
        <sz val="10"/>
        <rFont val="Times New Roman"/>
        <family val="1"/>
      </rPr>
      <t>….......</t>
    </r>
  </si>
  <si>
    <r>
      <t>Powierzchnia składowa placów składowych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……...…..…</t>
    </r>
  </si>
  <si>
    <r>
      <t>c   Hurtu i rozdzielcze detalu; dane w tys,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; dotyczą podmiotów gospodarczych o liczbie pracujących powyżej 9 osób prowadzacych działalność </t>
    </r>
  </si>
  <si>
    <t>WEDŁUG GRUP TOWARÓW - CENY BIEŻĄCE</t>
  </si>
  <si>
    <t xml:space="preserve"> - CENY BIEŻĄCE</t>
  </si>
  <si>
    <r>
      <t>TABL. 16.   STRUKTURA SPRZEDAŻY DETALICZNEJ WEDŁUG RODZAJÓW DZIAŁALNOŚCI</t>
    </r>
    <r>
      <rPr>
        <vertAlign val="superscript"/>
        <sz val="10"/>
        <rFont val="Times New Roman"/>
        <family val="1"/>
      </rPr>
      <t>a</t>
    </r>
  </si>
  <si>
    <r>
      <t>Roczne wpływy z opłaty targowej      w tys. zł</t>
    </r>
    <r>
      <rPr>
        <i/>
        <sz val="10"/>
        <color indexed="8"/>
        <rFont val="Times New Roman"/>
        <family val="1"/>
      </rPr>
      <t xml:space="preserve"> </t>
    </r>
  </si>
  <si>
    <r>
      <t>TABL. 15.   DYNAMIKA SPRZEDAŻY DETALICZNEJ WEDŁUG RODZAJÓW DZIAŁALNOŚCI</t>
    </r>
    <r>
      <rPr>
        <vertAlign val="superscript"/>
        <sz val="10"/>
        <rFont val="Times New Roman"/>
        <family val="1"/>
      </rPr>
      <t>a</t>
    </r>
  </si>
  <si>
    <t>WEDŁUG GRUP TOWARÓW - CENY BIEŻĄCE (dok.)</t>
  </si>
  <si>
    <t xml:space="preserve"> W 2013 R. - CENY STAŁE</t>
  </si>
  <si>
    <t xml:space="preserve">Wartość dodana brutto według sekcji PKD w latach 2012 i 2013 - ceny bieżące </t>
  </si>
  <si>
    <t>Pracujący według sekcji - 2012 r. i 2013 r.</t>
  </si>
  <si>
    <t xml:space="preserve">Liczba podmiotów gospodarki narodowej - 2012 r. i 2013 r. </t>
  </si>
  <si>
    <t xml:space="preserve">Podmioty gospodarcze według liczby prowadzonych sklepów 2012 r. i 2013 r. </t>
  </si>
  <si>
    <t>Sklepy i stacje paliw według form organizacyjnych 2012 r. i 2013 r.</t>
  </si>
  <si>
    <t>Sklepy i stacje paliw według specjalizacji 2012 r. i 2013 r.</t>
  </si>
  <si>
    <t>Sklepy i stacje paliw według województw 2012 r. i 2013 r.</t>
  </si>
  <si>
    <t xml:space="preserve">Dynamika sprzedaży detalicznej według rodzajów działalności - ceny bieżące; 2012 r. i 2013 r. </t>
  </si>
  <si>
    <t xml:space="preserve">Struktura sprzedaży detalicznej według rodzajów działalności 2012 r. i 2013 r. </t>
  </si>
  <si>
    <t xml:space="preserve">Targowiska według województw 2012 r. i 2013 r. </t>
  </si>
  <si>
    <t xml:space="preserve">Struktura przychodów ze sprzedaży przedsiębiorstw hurtowych wg typu klientów  2011r. i 2012 r.  </t>
  </si>
  <si>
    <t xml:space="preserve">Struktura zakupów towarów według typu dostawców 2011 r. i 2012 r. </t>
  </si>
  <si>
    <t xml:space="preserve">Dostawy wybranych towarów konsumpcyjnych 2012 r. i 2013 r. </t>
  </si>
  <si>
    <t>Spożycie wybranych artykułów konsumpcyjnych na 1 mieszkańca w latach: 2000-2013</t>
  </si>
  <si>
    <t xml:space="preserve">Dynamika obrotów w handlu detalicznym w latach 2005-2013 - ceny bieżące  </t>
  </si>
  <si>
    <t xml:space="preserve">Dynamika obrotów w handlu detalicznym w latach 2005-2013 - ceny stałe </t>
  </si>
  <si>
    <t>prasa, książki, pozostała  sprzedaż w wyspecjalizowa-nych sklepach</t>
  </si>
  <si>
    <t xml:space="preserve">Przedsiębiorstwa handlowe według liczby prowadzonych magazynów w 2009 r. i  2012 r. </t>
  </si>
  <si>
    <t>Ważniejsze dane dotyczące handlu wewnętrznego w latach 2000-2013</t>
  </si>
  <si>
    <t>TABL. 18.   STRUKTURA PRZYCHODÓW ZE SPRZEDAŻY (BEZ VAT) PRZEDSIĘBIORSTW HURTOWYCH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</si>
</sst>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@*."/>
    <numFmt numFmtId="166" formatCode="0.00000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vertAlign val="superscript"/>
      <sz val="10"/>
      <name val="Symbol"/>
      <family val="1"/>
    </font>
    <font>
      <sz val="11"/>
      <name val="Czcionka tekstu podstawowego"/>
      <family val="2"/>
    </font>
    <font>
      <b/>
      <sz val="10"/>
      <name val="Times New Roman"/>
      <family val="1"/>
    </font>
    <font>
      <sz val="11"/>
      <name val="Calibri"/>
      <family val="2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i/>
      <u val="single"/>
      <sz val="8"/>
      <name val="Czcionka tekstu podstawowego"/>
      <family val="0"/>
    </font>
    <font>
      <vertAlign val="superscript"/>
      <sz val="9"/>
      <name val="Arial Unicode MS"/>
      <family val="2"/>
    </font>
    <font>
      <sz val="12"/>
      <name val="Times New Roman"/>
      <family val="1"/>
    </font>
    <font>
      <vertAlign val="superscript"/>
      <sz val="10"/>
      <name val="Arial Unicode MS"/>
      <family val="2"/>
    </font>
    <font>
      <sz val="10"/>
      <name val="Arial Unicode MS"/>
      <family val="2"/>
    </font>
    <font>
      <sz val="9"/>
      <name val="Times New Roman"/>
      <family val="1"/>
    </font>
    <font>
      <sz val="8"/>
      <name val="Czcionka tekstu podstawowego"/>
      <family val="2"/>
    </font>
    <font>
      <vertAlign val="superscript"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name val="Czcionka tekstu podstawowego"/>
      <family val="2"/>
    </font>
    <font>
      <vertAlign val="superscript"/>
      <sz val="11"/>
      <name val="Czcionka tekstu podstawowego"/>
      <family val="0"/>
    </font>
    <font>
      <b/>
      <sz val="10"/>
      <name val="Times New Roman CE"/>
      <family val="0"/>
    </font>
    <font>
      <i/>
      <sz val="11"/>
      <name val="Czcionka tekstu podstawowego"/>
      <family val="0"/>
    </font>
    <font>
      <vertAlign val="superscript"/>
      <sz val="8"/>
      <name val="Times New Roman"/>
      <family val="1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Czcionka tekstu podstawowego"/>
      <family val="2"/>
    </font>
    <font>
      <sz val="9"/>
      <color indexed="10"/>
      <name val="Times New Roman"/>
      <family val="1"/>
    </font>
    <font>
      <i/>
      <u val="single"/>
      <sz val="8"/>
      <color indexed="12"/>
      <name val="Czcionka tekstu podstawowego"/>
      <family val="0"/>
    </font>
    <font>
      <sz val="8"/>
      <color indexed="10"/>
      <name val="Times New Roman"/>
      <family val="1"/>
    </font>
    <font>
      <sz val="8"/>
      <color indexed="10"/>
      <name val="Czcionka tekstu podstawowego"/>
      <family val="2"/>
    </font>
    <font>
      <i/>
      <sz val="9"/>
      <color indexed="10"/>
      <name val="Times New Roman"/>
      <family val="1"/>
    </font>
    <font>
      <sz val="11"/>
      <color indexed="10"/>
      <name val="Cambria"/>
      <family val="1"/>
    </font>
    <font>
      <sz val="12"/>
      <color indexed="8"/>
      <name val="Times New Roman"/>
      <family val="1"/>
    </font>
    <font>
      <i/>
      <u val="single"/>
      <sz val="8"/>
      <color indexed="8"/>
      <name val="Czcionka tekstu podstawowego"/>
      <family val="0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6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i/>
      <u val="single"/>
      <sz val="8"/>
      <color theme="10"/>
      <name val="Czcionka tekstu podstawowego"/>
      <family val="0"/>
    </font>
    <font>
      <sz val="8"/>
      <color rgb="FFFF0000"/>
      <name val="Times New Roman"/>
      <family val="1"/>
    </font>
    <font>
      <sz val="8"/>
      <color rgb="FFFF0000"/>
      <name val="Czcionka tekstu podstawowego"/>
      <family val="2"/>
    </font>
    <font>
      <i/>
      <sz val="9"/>
      <color rgb="FFFF0000"/>
      <name val="Times New Roman"/>
      <family val="1"/>
    </font>
    <font>
      <sz val="11"/>
      <color rgb="FFFF0000"/>
      <name val="Cambria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u val="single"/>
      <sz val="8"/>
      <color theme="1"/>
      <name val="Czcionka tekstu podstawowego"/>
      <family val="0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zcionka tekstu podstawowego"/>
      <family val="2"/>
    </font>
    <font>
      <sz val="9"/>
      <color theme="1"/>
      <name val="Times New Roman"/>
      <family val="1"/>
    </font>
    <font>
      <i/>
      <sz val="12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FF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3" tint="0.399980008602142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29" borderId="4" applyNumberFormat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0" fillId="0" borderId="0">
      <alignment/>
      <protection/>
    </xf>
    <xf numFmtId="0" fontId="84" fillId="0" borderId="0">
      <alignment/>
      <protection/>
    </xf>
    <xf numFmtId="0" fontId="85" fillId="27" borderId="1" applyNumberFormat="0" applyAlignment="0" applyProtection="0"/>
    <xf numFmtId="9" fontId="0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0" fontId="2" fillId="0" borderId="0" xfId="0" applyFont="1" applyBorder="1" applyAlignment="1">
      <alignment horizontal="right" wrapText="1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1" fillId="0" borderId="0" xfId="0" applyFont="1" applyBorder="1" applyAlignment="1">
      <alignment horizontal="right" wrapText="1"/>
    </xf>
    <xf numFmtId="0" fontId="93" fillId="0" borderId="0" xfId="0" applyFont="1" applyBorder="1" applyAlignment="1">
      <alignment horizontal="right" wrapText="1"/>
    </xf>
    <xf numFmtId="0" fontId="91" fillId="0" borderId="0" xfId="0" applyFont="1" applyFill="1" applyBorder="1" applyAlignment="1">
      <alignment horizontal="right" wrapText="1"/>
    </xf>
    <xf numFmtId="0" fontId="8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94" fillId="0" borderId="0" xfId="0" applyFont="1" applyAlignment="1">
      <alignment horizontal="justify"/>
    </xf>
    <xf numFmtId="0" fontId="88" fillId="0" borderId="0" xfId="0" applyFont="1" applyAlignment="1">
      <alignment/>
    </xf>
    <xf numFmtId="0" fontId="95" fillId="0" borderId="0" xfId="44" applyFont="1" applyAlignment="1" applyProtection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distributed" vertical="center" wrapText="1"/>
    </xf>
    <xf numFmtId="165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0" fontId="92" fillId="0" borderId="0" xfId="0" applyFont="1" applyAlignment="1">
      <alignment wrapText="1"/>
    </xf>
    <xf numFmtId="0" fontId="91" fillId="0" borderId="12" xfId="0" applyFont="1" applyBorder="1" applyAlignment="1">
      <alignment horizontal="right" wrapText="1" indent="1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1" fillId="0" borderId="0" xfId="0" applyFont="1" applyAlignment="1">
      <alignment horizontal="left"/>
    </xf>
    <xf numFmtId="0" fontId="94" fillId="0" borderId="0" xfId="0" applyFont="1" applyAlignment="1">
      <alignment/>
    </xf>
    <xf numFmtId="0" fontId="88" fillId="0" borderId="0" xfId="0" applyFont="1" applyBorder="1" applyAlignment="1">
      <alignment/>
    </xf>
    <xf numFmtId="0" fontId="97" fillId="0" borderId="0" xfId="0" applyFont="1" applyAlignment="1">
      <alignment/>
    </xf>
    <xf numFmtId="16" fontId="88" fillId="0" borderId="0" xfId="0" applyNumberFormat="1" applyFont="1" applyAlignment="1">
      <alignment/>
    </xf>
    <xf numFmtId="0" fontId="92" fillId="0" borderId="0" xfId="0" applyFont="1" applyAlignment="1">
      <alignment horizontal="right" wrapText="1"/>
    </xf>
    <xf numFmtId="0" fontId="88" fillId="0" borderId="0" xfId="0" applyFont="1" applyAlignment="1">
      <alignment horizontal="right"/>
    </xf>
    <xf numFmtId="0" fontId="91" fillId="0" borderId="0" xfId="0" applyFont="1" applyAlignment="1">
      <alignment/>
    </xf>
    <xf numFmtId="0" fontId="88" fillId="0" borderId="0" xfId="0" applyFont="1" applyAlignment="1">
      <alignment horizontal="left"/>
    </xf>
    <xf numFmtId="0" fontId="88" fillId="0" borderId="0" xfId="0" applyFont="1" applyAlignment="1">
      <alignment horizontal="left" vertical="top"/>
    </xf>
    <xf numFmtId="0" fontId="98" fillId="0" borderId="0" xfId="0" applyFont="1" applyAlignment="1">
      <alignment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/>
    </xf>
    <xf numFmtId="164" fontId="88" fillId="0" borderId="0" xfId="0" applyNumberFormat="1" applyFont="1" applyAlignment="1">
      <alignment/>
    </xf>
    <xf numFmtId="0" fontId="94" fillId="0" borderId="0" xfId="0" applyFont="1" applyAlignment="1">
      <alignment/>
    </xf>
    <xf numFmtId="0" fontId="88" fillId="0" borderId="0" xfId="0" applyFont="1" applyAlignment="1">
      <alignment wrapText="1"/>
    </xf>
    <xf numFmtId="0" fontId="88" fillId="0" borderId="0" xfId="0" applyFont="1" applyBorder="1" applyAlignment="1">
      <alignment horizontal="left" vertical="top" indent="1"/>
    </xf>
    <xf numFmtId="0" fontId="88" fillId="0" borderId="0" xfId="0" applyFont="1" applyAlignment="1">
      <alignment horizontal="left" vertical="top" indent="1"/>
    </xf>
    <xf numFmtId="0" fontId="88" fillId="0" borderId="0" xfId="0" applyFont="1" applyBorder="1" applyAlignment="1">
      <alignment vertical="top"/>
    </xf>
    <xf numFmtId="0" fontId="88" fillId="0" borderId="0" xfId="0" applyFont="1" applyAlignment="1">
      <alignment vertical="top"/>
    </xf>
    <xf numFmtId="0" fontId="88" fillId="0" borderId="0" xfId="0" applyFont="1" applyBorder="1" applyAlignment="1">
      <alignment vertical="center"/>
    </xf>
    <xf numFmtId="0" fontId="88" fillId="0" borderId="0" xfId="0" applyFont="1" applyBorder="1" applyAlignment="1">
      <alignment/>
    </xf>
    <xf numFmtId="0" fontId="99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5"/>
    </xf>
    <xf numFmtId="0" fontId="2" fillId="0" borderId="0" xfId="0" applyFont="1" applyAlignment="1">
      <alignment horizontal="justify"/>
    </xf>
    <xf numFmtId="0" fontId="11" fillId="0" borderId="0" xfId="44" applyFont="1" applyAlignment="1" applyProtection="1">
      <alignment/>
      <protection/>
    </xf>
    <xf numFmtId="165" fontId="5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left" wrapText="1" indent="1"/>
    </xf>
    <xf numFmtId="165" fontId="2" fillId="0" borderId="0" xfId="0" applyNumberFormat="1" applyFont="1" applyAlignment="1">
      <alignment horizontal="left" wrapText="1" indent="3"/>
    </xf>
    <xf numFmtId="165" fontId="2" fillId="0" borderId="0" xfId="0" applyNumberFormat="1" applyFont="1" applyAlignment="1">
      <alignment horizontal="left" wrapText="1" indent="5"/>
    </xf>
    <xf numFmtId="0" fontId="2" fillId="0" borderId="0" xfId="0" applyNumberFormat="1" applyFont="1" applyAlignment="1">
      <alignment horizontal="left" wrapText="1" indent="1"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NumberFormat="1" applyFont="1" applyAlignment="1">
      <alignment horizontal="left" wrapText="1" indent="2"/>
    </xf>
    <xf numFmtId="0" fontId="2" fillId="0" borderId="0" xfId="0" applyNumberFormat="1" applyFont="1" applyAlignment="1">
      <alignment horizontal="left" wrapText="1" indent="4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 indent="3"/>
    </xf>
    <xf numFmtId="165" fontId="2" fillId="0" borderId="0" xfId="0" applyNumberFormat="1" applyFont="1" applyAlignment="1">
      <alignment horizontal="left" wrapText="1" indent="4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165" fontId="2" fillId="0" borderId="0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2" fillId="0" borderId="19" xfId="0" applyFont="1" applyBorder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left" indent="3"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9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20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 indent="2"/>
    </xf>
    <xf numFmtId="164" fontId="4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15" xfId="0" applyFont="1" applyBorder="1" applyAlignment="1">
      <alignment horizontal="right" wrapText="1" indent="1"/>
    </xf>
    <xf numFmtId="0" fontId="2" fillId="0" borderId="0" xfId="0" applyNumberFormat="1" applyFont="1" applyAlignment="1">
      <alignment horizontal="left" indent="3"/>
    </xf>
    <xf numFmtId="0" fontId="2" fillId="0" borderId="12" xfId="0" applyFont="1" applyBorder="1" applyAlignment="1">
      <alignment horizontal="right" wrapText="1" indent="1"/>
    </xf>
    <xf numFmtId="0" fontId="2" fillId="0" borderId="0" xfId="0" applyNumberFormat="1" applyFont="1" applyAlignment="1">
      <alignment horizontal="left" indent="6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 indent="4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4" fontId="17" fillId="0" borderId="0" xfId="0" applyNumberFormat="1" applyFont="1" applyAlignment="1">
      <alignment horizontal="left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 horizontal="left" indent="2"/>
    </xf>
    <xf numFmtId="0" fontId="16" fillId="0" borderId="0" xfId="0" applyFont="1" applyAlignment="1">
      <alignment horizontal="left" indent="1"/>
    </xf>
    <xf numFmtId="0" fontId="10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0" fontId="100" fillId="0" borderId="0" xfId="0" applyFont="1" applyAlignment="1">
      <alignment/>
    </xf>
    <xf numFmtId="0" fontId="0" fillId="0" borderId="0" xfId="0" applyFont="1" applyAlignment="1">
      <alignment/>
    </xf>
    <xf numFmtId="0" fontId="100" fillId="0" borderId="0" xfId="0" applyFont="1" applyAlignment="1">
      <alignment horizontal="left" indent="5"/>
    </xf>
    <xf numFmtId="0" fontId="101" fillId="0" borderId="0" xfId="0" applyFont="1" applyAlignment="1">
      <alignment/>
    </xf>
    <xf numFmtId="0" fontId="102" fillId="0" borderId="0" xfId="44" applyFont="1" applyAlignment="1" applyProtection="1">
      <alignment/>
      <protection/>
    </xf>
    <xf numFmtId="0" fontId="100" fillId="0" borderId="20" xfId="0" applyFont="1" applyBorder="1" applyAlignment="1">
      <alignment horizontal="center" vertical="center" wrapText="1"/>
    </xf>
    <xf numFmtId="0" fontId="100" fillId="0" borderId="14" xfId="0" applyFont="1" applyBorder="1" applyAlignment="1">
      <alignment horizontal="center" vertical="center" wrapText="1"/>
    </xf>
    <xf numFmtId="0" fontId="100" fillId="0" borderId="13" xfId="0" applyFont="1" applyBorder="1" applyAlignment="1">
      <alignment horizontal="center" vertical="center" wrapText="1"/>
    </xf>
    <xf numFmtId="165" fontId="103" fillId="0" borderId="21" xfId="0" applyNumberFormat="1" applyFont="1" applyBorder="1" applyAlignment="1">
      <alignment horizontal="left" indent="1"/>
    </xf>
    <xf numFmtId="0" fontId="103" fillId="0" borderId="12" xfId="0" applyFont="1" applyBorder="1" applyAlignment="1">
      <alignment horizontal="right" wrapText="1" indent="1"/>
    </xf>
    <xf numFmtId="0" fontId="103" fillId="0" borderId="22" xfId="0" applyFont="1" applyBorder="1" applyAlignment="1">
      <alignment horizontal="right" wrapText="1" indent="1"/>
    </xf>
    <xf numFmtId="165" fontId="100" fillId="0" borderId="21" xfId="0" applyNumberFormat="1" applyFont="1" applyBorder="1" applyAlignment="1">
      <alignment horizontal="left" indent="3"/>
    </xf>
    <xf numFmtId="0" fontId="100" fillId="0" borderId="12" xfId="0" applyFont="1" applyBorder="1" applyAlignment="1">
      <alignment horizontal="right" wrapText="1" indent="1"/>
    </xf>
    <xf numFmtId="0" fontId="100" fillId="0" borderId="22" xfId="0" applyFont="1" applyBorder="1" applyAlignment="1">
      <alignment horizontal="right" wrapText="1" indent="1"/>
    </xf>
    <xf numFmtId="0" fontId="100" fillId="0" borderId="21" xfId="0" applyFont="1" applyBorder="1" applyAlignment="1">
      <alignment horizontal="left" wrapText="1" indent="2"/>
    </xf>
    <xf numFmtId="0" fontId="100" fillId="0" borderId="0" xfId="0" applyFont="1" applyBorder="1" applyAlignment="1">
      <alignment horizontal="left" wrapText="1" indent="2"/>
    </xf>
    <xf numFmtId="0" fontId="100" fillId="0" borderId="0" xfId="0" applyFont="1" applyBorder="1" applyAlignment="1">
      <alignment horizontal="right" wrapText="1" indent="1"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100" fillId="0" borderId="0" xfId="0" applyFont="1" applyAlignment="1">
      <alignment horizontal="left" indent="4"/>
    </xf>
    <xf numFmtId="165" fontId="103" fillId="0" borderId="0" xfId="0" applyNumberFormat="1" applyFont="1" applyAlignment="1">
      <alignment horizontal="left" wrapText="1"/>
    </xf>
    <xf numFmtId="0" fontId="103" fillId="0" borderId="0" xfId="0" applyFont="1" applyAlignment="1">
      <alignment horizontal="right" wrapText="1" indent="1"/>
    </xf>
    <xf numFmtId="0" fontId="103" fillId="0" borderId="15" xfId="0" applyFont="1" applyBorder="1" applyAlignment="1">
      <alignment horizontal="right" wrapText="1" indent="1"/>
    </xf>
    <xf numFmtId="0" fontId="103" fillId="0" borderId="0" xfId="0" applyFont="1" applyBorder="1" applyAlignment="1">
      <alignment horizontal="right" wrapText="1" indent="1"/>
    </xf>
    <xf numFmtId="0" fontId="103" fillId="0" borderId="0" xfId="0" applyFont="1" applyAlignment="1">
      <alignment horizontal="left" wrapText="1"/>
    </xf>
    <xf numFmtId="165" fontId="100" fillId="0" borderId="0" xfId="0" applyNumberFormat="1" applyFont="1" applyAlignment="1">
      <alignment horizontal="left" wrapText="1" indent="1"/>
    </xf>
    <xf numFmtId="0" fontId="100" fillId="0" borderId="0" xfId="0" applyFont="1" applyAlignment="1">
      <alignment horizontal="right" wrapText="1" indent="1"/>
    </xf>
    <xf numFmtId="165" fontId="100" fillId="0" borderId="0" xfId="0" applyNumberFormat="1" applyFont="1" applyAlignment="1">
      <alignment horizontal="left" wrapText="1" indent="2"/>
    </xf>
    <xf numFmtId="0" fontId="100" fillId="0" borderId="0" xfId="0" applyFont="1" applyAlignment="1">
      <alignment horizontal="left" wrapText="1"/>
    </xf>
    <xf numFmtId="165" fontId="100" fillId="0" borderId="0" xfId="0" applyNumberFormat="1" applyFont="1" applyAlignment="1">
      <alignment horizontal="left" wrapText="1" indent="4"/>
    </xf>
    <xf numFmtId="0" fontId="100" fillId="0" borderId="0" xfId="0" applyFont="1" applyAlignment="1">
      <alignment horizontal="left" wrapText="1" indent="4"/>
    </xf>
    <xf numFmtId="0" fontId="100" fillId="0" borderId="0" xfId="0" applyFont="1" applyBorder="1" applyAlignment="1">
      <alignment horizontal="left" wrapText="1" indent="4"/>
    </xf>
    <xf numFmtId="0" fontId="106" fillId="0" borderId="0" xfId="0" applyFont="1" applyAlignment="1">
      <alignment/>
    </xf>
    <xf numFmtId="165" fontId="103" fillId="0" borderId="0" xfId="0" applyNumberFormat="1" applyFont="1" applyAlignment="1">
      <alignment horizontal="left" wrapText="1" indent="1"/>
    </xf>
    <xf numFmtId="0" fontId="100" fillId="0" borderId="0" xfId="0" applyFont="1" applyAlignment="1">
      <alignment/>
    </xf>
    <xf numFmtId="0" fontId="103" fillId="0" borderId="0" xfId="0" applyFont="1" applyAlignment="1">
      <alignment wrapText="1"/>
    </xf>
    <xf numFmtId="0" fontId="103" fillId="0" borderId="0" xfId="0" applyFont="1" applyAlignment="1">
      <alignment horizontal="left" vertical="top" wrapText="1"/>
    </xf>
    <xf numFmtId="0" fontId="103" fillId="0" borderId="0" xfId="0" applyFont="1" applyAlignment="1">
      <alignment vertical="top" wrapText="1"/>
    </xf>
    <xf numFmtId="0" fontId="100" fillId="0" borderId="0" xfId="0" applyFont="1" applyAlignment="1">
      <alignment wrapText="1"/>
    </xf>
    <xf numFmtId="164" fontId="100" fillId="0" borderId="12" xfId="0" applyNumberFormat="1" applyFont="1" applyBorder="1" applyAlignment="1">
      <alignment horizontal="right" wrapText="1" indent="1"/>
    </xf>
    <xf numFmtId="0" fontId="100" fillId="0" borderId="0" xfId="0" applyFont="1" applyAlignment="1">
      <alignment horizontal="left" vertical="top" wrapText="1" indent="1"/>
    </xf>
    <xf numFmtId="0" fontId="100" fillId="0" borderId="0" xfId="0" applyFont="1" applyAlignment="1">
      <alignment vertical="top" wrapText="1"/>
    </xf>
    <xf numFmtId="0" fontId="100" fillId="0" borderId="0" xfId="0" applyFont="1" applyAlignment="1">
      <alignment horizontal="left" vertical="top" wrapText="1"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165" fontId="103" fillId="0" borderId="0" xfId="0" applyNumberFormat="1" applyFont="1" applyAlignment="1">
      <alignment wrapText="1"/>
    </xf>
    <xf numFmtId="0" fontId="103" fillId="0" borderId="0" xfId="0" applyFont="1" applyAlignment="1">
      <alignment horizontal="right" wrapText="1"/>
    </xf>
    <xf numFmtId="0" fontId="103" fillId="0" borderId="0" xfId="0" applyFont="1" applyAlignment="1">
      <alignment horizontal="right" vertical="top" wrapText="1" indent="1"/>
    </xf>
    <xf numFmtId="165" fontId="100" fillId="0" borderId="0" xfId="0" applyNumberFormat="1" applyFont="1" applyAlignment="1">
      <alignment wrapText="1"/>
    </xf>
    <xf numFmtId="0" fontId="100" fillId="0" borderId="0" xfId="0" applyFont="1" applyAlignment="1">
      <alignment horizontal="right" wrapText="1"/>
    </xf>
    <xf numFmtId="0" fontId="100" fillId="0" borderId="0" xfId="0" applyFont="1" applyAlignment="1">
      <alignment horizontal="right" vertical="top" wrapText="1" indent="1"/>
    </xf>
    <xf numFmtId="0" fontId="100" fillId="0" borderId="10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100" fillId="0" borderId="0" xfId="0" applyNumberFormat="1" applyFont="1" applyAlignment="1">
      <alignment horizontal="left" wrapText="1" indent="2"/>
    </xf>
    <xf numFmtId="0" fontId="100" fillId="0" borderId="0" xfId="0" applyNumberFormat="1" applyFont="1" applyAlignment="1">
      <alignment horizontal="left" indent="1"/>
    </xf>
    <xf numFmtId="0" fontId="103" fillId="0" borderId="0" xfId="0" applyFont="1" applyAlignment="1">
      <alignment horizontal="left" wrapText="1" indent="1"/>
    </xf>
    <xf numFmtId="0" fontId="100" fillId="0" borderId="0" xfId="0" applyFont="1" applyBorder="1" applyAlignment="1">
      <alignment horizontal="right" wrapText="1"/>
    </xf>
    <xf numFmtId="165" fontId="103" fillId="0" borderId="0" xfId="0" applyNumberFormat="1" applyFont="1" applyBorder="1" applyAlignment="1">
      <alignment wrapText="1"/>
    </xf>
    <xf numFmtId="165" fontId="100" fillId="0" borderId="0" xfId="0" applyNumberFormat="1" applyFont="1" applyBorder="1" applyAlignment="1">
      <alignment wrapText="1"/>
    </xf>
    <xf numFmtId="0" fontId="100" fillId="0" borderId="0" xfId="0" applyFont="1" applyBorder="1" applyAlignment="1">
      <alignment wrapText="1"/>
    </xf>
    <xf numFmtId="0" fontId="100" fillId="0" borderId="0" xfId="0" applyFont="1" applyAlignment="1">
      <alignment horizontal="left"/>
    </xf>
    <xf numFmtId="0" fontId="100" fillId="0" borderId="0" xfId="0" applyFont="1" applyAlignment="1">
      <alignment horizontal="justify"/>
    </xf>
    <xf numFmtId="0" fontId="109" fillId="0" borderId="0" xfId="0" applyFont="1" applyAlignment="1">
      <alignment horizontal="left" indent="5"/>
    </xf>
    <xf numFmtId="165" fontId="103" fillId="0" borderId="0" xfId="0" applyNumberFormat="1" applyFont="1" applyAlignment="1">
      <alignment/>
    </xf>
    <xf numFmtId="0" fontId="103" fillId="0" borderId="0" xfId="0" applyFont="1" applyAlignment="1">
      <alignment/>
    </xf>
    <xf numFmtId="165" fontId="10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5" fontId="100" fillId="0" borderId="0" xfId="0" applyNumberFormat="1" applyFont="1" applyAlignment="1">
      <alignment horizontal="left" vertical="top" indent="1"/>
    </xf>
    <xf numFmtId="165" fontId="100" fillId="0" borderId="0" xfId="0" applyNumberFormat="1" applyFont="1" applyAlignment="1">
      <alignment vertical="top"/>
    </xf>
    <xf numFmtId="165" fontId="105" fillId="0" borderId="0" xfId="0" applyNumberFormat="1" applyFont="1" applyAlignment="1">
      <alignment/>
    </xf>
    <xf numFmtId="0" fontId="109" fillId="0" borderId="0" xfId="0" applyFont="1" applyAlignment="1">
      <alignment horizontal="justify"/>
    </xf>
    <xf numFmtId="0" fontId="100" fillId="0" borderId="10" xfId="0" applyFont="1" applyBorder="1" applyAlignment="1">
      <alignment horizontal="center" wrapText="1"/>
    </xf>
    <xf numFmtId="0" fontId="100" fillId="0" borderId="11" xfId="0" applyFont="1" applyBorder="1" applyAlignment="1">
      <alignment horizontal="center" wrapText="1"/>
    </xf>
    <xf numFmtId="165" fontId="103" fillId="0" borderId="21" xfId="0" applyNumberFormat="1" applyFont="1" applyBorder="1" applyAlignment="1">
      <alignment horizontal="justify" wrapText="1"/>
    </xf>
    <xf numFmtId="165" fontId="103" fillId="0" borderId="21" xfId="0" applyNumberFormat="1" applyFont="1" applyBorder="1" applyAlignment="1">
      <alignment horizontal="left" wrapText="1" indent="1"/>
    </xf>
    <xf numFmtId="164" fontId="103" fillId="0" borderId="12" xfId="0" applyNumberFormat="1" applyFont="1" applyBorder="1" applyAlignment="1">
      <alignment horizontal="right" wrapText="1" indent="1"/>
    </xf>
    <xf numFmtId="0" fontId="100" fillId="0" borderId="21" xfId="0" applyFont="1" applyBorder="1" applyAlignment="1">
      <alignment horizontal="justify" vertical="top" wrapText="1"/>
    </xf>
    <xf numFmtId="0" fontId="100" fillId="0" borderId="21" xfId="0" applyFont="1" applyBorder="1" applyAlignment="1">
      <alignment horizontal="justify" wrapText="1"/>
    </xf>
    <xf numFmtId="165" fontId="100" fillId="0" borderId="12" xfId="0" applyNumberFormat="1" applyFont="1" applyBorder="1" applyAlignment="1">
      <alignment horizontal="left" wrapText="1" indent="2"/>
    </xf>
    <xf numFmtId="0" fontId="109" fillId="0" borderId="21" xfId="0" applyFont="1" applyBorder="1" applyAlignment="1">
      <alignment horizontal="justify" wrapText="1"/>
    </xf>
    <xf numFmtId="0" fontId="109" fillId="0" borderId="12" xfId="0" applyFont="1" applyBorder="1" applyAlignment="1">
      <alignment horizontal="left" wrapText="1" indent="2"/>
    </xf>
    <xf numFmtId="0" fontId="109" fillId="0" borderId="0" xfId="0" applyFont="1" applyAlignment="1">
      <alignment/>
    </xf>
    <xf numFmtId="0" fontId="109" fillId="0" borderId="0" xfId="0" applyFont="1" applyBorder="1" applyAlignment="1">
      <alignment horizontal="right" wrapText="1"/>
    </xf>
    <xf numFmtId="0" fontId="104" fillId="0" borderId="0" xfId="0" applyFont="1" applyAlignment="1">
      <alignment/>
    </xf>
    <xf numFmtId="0" fontId="103" fillId="0" borderId="0" xfId="0" applyFont="1" applyBorder="1" applyAlignment="1">
      <alignment horizontal="left" wrapText="1"/>
    </xf>
    <xf numFmtId="165" fontId="103" fillId="0" borderId="15" xfId="0" applyNumberFormat="1" applyFont="1" applyBorder="1" applyAlignment="1">
      <alignment horizontal="left" vertical="center" wrapText="1" indent="1"/>
    </xf>
    <xf numFmtId="164" fontId="103" fillId="0" borderId="15" xfId="0" applyNumberFormat="1" applyFont="1" applyBorder="1" applyAlignment="1">
      <alignment horizontal="right" vertical="center" wrapText="1" indent="1"/>
    </xf>
    <xf numFmtId="165" fontId="103" fillId="0" borderId="12" xfId="0" applyNumberFormat="1" applyFont="1" applyBorder="1" applyAlignment="1">
      <alignment horizontal="left" vertical="center" wrapText="1" indent="1"/>
    </xf>
    <xf numFmtId="164" fontId="103" fillId="0" borderId="12" xfId="0" applyNumberFormat="1" applyFont="1" applyBorder="1" applyAlignment="1">
      <alignment horizontal="right" vertical="center" wrapText="1" indent="1"/>
    </xf>
    <xf numFmtId="0" fontId="103" fillId="0" borderId="0" xfId="0" applyFont="1" applyBorder="1" applyAlignment="1">
      <alignment horizontal="left" vertical="top" wrapText="1" indent="1"/>
    </xf>
    <xf numFmtId="0" fontId="100" fillId="0" borderId="12" xfId="0" applyFont="1" applyBorder="1" applyAlignment="1">
      <alignment horizontal="left" vertical="top" wrapText="1" indent="2"/>
    </xf>
    <xf numFmtId="164" fontId="100" fillId="0" borderId="12" xfId="0" applyNumberFormat="1" applyFont="1" applyBorder="1" applyAlignment="1">
      <alignment horizontal="left" vertical="top" wrapText="1" indent="1"/>
    </xf>
    <xf numFmtId="0" fontId="100" fillId="0" borderId="12" xfId="0" applyFont="1" applyBorder="1" applyAlignment="1">
      <alignment horizontal="left" wrapText="1" indent="1"/>
    </xf>
    <xf numFmtId="165" fontId="100" fillId="0" borderId="12" xfId="0" applyNumberFormat="1" applyFont="1" applyBorder="1" applyAlignment="1">
      <alignment horizontal="left" wrapText="1" indent="1"/>
    </xf>
    <xf numFmtId="0" fontId="103" fillId="0" borderId="0" xfId="0" applyFont="1" applyBorder="1" applyAlignment="1">
      <alignment horizontal="left" vertical="top" wrapText="1"/>
    </xf>
    <xf numFmtId="165" fontId="100" fillId="0" borderId="12" xfId="0" applyNumberFormat="1" applyFont="1" applyBorder="1" applyAlignment="1">
      <alignment horizontal="left" vertical="center" wrapText="1" indent="1"/>
    </xf>
    <xf numFmtId="164" fontId="100" fillId="0" borderId="12" xfId="0" applyNumberFormat="1" applyFont="1" applyBorder="1" applyAlignment="1">
      <alignment horizontal="right" vertical="center" wrapText="1" indent="1"/>
    </xf>
    <xf numFmtId="165" fontId="103" fillId="0" borderId="12" xfId="0" applyNumberFormat="1" applyFont="1" applyBorder="1" applyAlignment="1">
      <alignment horizontal="left" wrapText="1" indent="1"/>
    </xf>
    <xf numFmtId="0" fontId="103" fillId="0" borderId="0" xfId="0" applyFont="1" applyBorder="1" applyAlignment="1">
      <alignment horizontal="left" vertical="center" wrapText="1"/>
    </xf>
    <xf numFmtId="0" fontId="100" fillId="0" borderId="12" xfId="0" applyFont="1" applyBorder="1" applyAlignment="1">
      <alignment horizontal="left" vertical="center" wrapText="1" indent="2"/>
    </xf>
    <xf numFmtId="0" fontId="103" fillId="0" borderId="0" xfId="0" applyNumberFormat="1" applyFont="1" applyBorder="1" applyAlignment="1">
      <alignment horizontal="left" wrapText="1"/>
    </xf>
    <xf numFmtId="0" fontId="103" fillId="0" borderId="0" xfId="0" applyNumberFormat="1" applyFont="1" applyBorder="1" applyAlignment="1">
      <alignment horizontal="left" vertical="center" wrapText="1"/>
    </xf>
    <xf numFmtId="0" fontId="103" fillId="0" borderId="0" xfId="0" applyNumberFormat="1" applyFont="1" applyBorder="1" applyAlignment="1">
      <alignment horizontal="left" vertical="top" wrapText="1"/>
    </xf>
    <xf numFmtId="0" fontId="110" fillId="0" borderId="0" xfId="0" applyFont="1" applyBorder="1" applyAlignment="1">
      <alignment horizontal="left" vertical="center" wrapText="1"/>
    </xf>
    <xf numFmtId="0" fontId="110" fillId="0" borderId="0" xfId="0" applyFont="1" applyBorder="1" applyAlignment="1">
      <alignment horizontal="left" wrapText="1"/>
    </xf>
    <xf numFmtId="0" fontId="110" fillId="0" borderId="0" xfId="0" applyFont="1" applyBorder="1" applyAlignment="1">
      <alignment horizontal="left" vertical="top" wrapText="1"/>
    </xf>
    <xf numFmtId="0" fontId="109" fillId="0" borderId="0" xfId="0" applyFont="1" applyBorder="1" applyAlignment="1">
      <alignment horizontal="left" wrapText="1"/>
    </xf>
    <xf numFmtId="164" fontId="100" fillId="0" borderId="0" xfId="0" applyNumberFormat="1" applyFont="1" applyBorder="1" applyAlignment="1">
      <alignment horizontal="right" wrapText="1"/>
    </xf>
    <xf numFmtId="0" fontId="10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100" fillId="0" borderId="21" xfId="0" applyFont="1" applyBorder="1" applyAlignment="1">
      <alignment horizontal="center" vertical="center" wrapText="1"/>
    </xf>
    <xf numFmtId="165" fontId="103" fillId="0" borderId="24" xfId="0" applyNumberFormat="1" applyFont="1" applyBorder="1" applyAlignment="1">
      <alignment horizontal="left" wrapText="1" indent="1"/>
    </xf>
    <xf numFmtId="165" fontId="103" fillId="0" borderId="0" xfId="0" applyNumberFormat="1" applyFont="1" applyAlignment="1">
      <alignment horizontal="left" wrapText="1" indent="3"/>
    </xf>
    <xf numFmtId="0" fontId="100" fillId="0" borderId="0" xfId="0" applyFont="1" applyAlignment="1">
      <alignment horizontal="left" wrapText="1" indent="1"/>
    </xf>
    <xf numFmtId="0" fontId="104" fillId="0" borderId="0" xfId="0" applyFont="1" applyAlignment="1">
      <alignment horizontal="left"/>
    </xf>
    <xf numFmtId="0" fontId="108" fillId="0" borderId="0" xfId="0" applyFont="1" applyAlignment="1">
      <alignment horizontal="justify"/>
    </xf>
    <xf numFmtId="0" fontId="84" fillId="0" borderId="0" xfId="0" applyFont="1" applyAlignment="1">
      <alignment wrapText="1"/>
    </xf>
    <xf numFmtId="0" fontId="100" fillId="0" borderId="25" xfId="0" applyFont="1" applyBorder="1" applyAlignment="1">
      <alignment horizontal="center" vertical="center" wrapText="1"/>
    </xf>
    <xf numFmtId="165" fontId="103" fillId="0" borderId="0" xfId="0" applyNumberFormat="1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left" wrapText="1" indent="1"/>
    </xf>
    <xf numFmtId="0" fontId="5" fillId="0" borderId="12" xfId="0" applyFont="1" applyBorder="1" applyAlignment="1">
      <alignment horizontal="right" wrapText="1" indent="1"/>
    </xf>
    <xf numFmtId="0" fontId="5" fillId="0" borderId="0" xfId="0" applyFont="1" applyAlignment="1">
      <alignment horizontal="right" wrapText="1" indent="1"/>
    </xf>
    <xf numFmtId="0" fontId="2" fillId="0" borderId="0" xfId="0" applyFont="1" applyAlignment="1">
      <alignment horizontal="right" wrapText="1" indent="1"/>
    </xf>
    <xf numFmtId="165" fontId="2" fillId="0" borderId="0" xfId="0" applyNumberFormat="1" applyFont="1" applyBorder="1" applyAlignment="1">
      <alignment horizontal="left" wrapText="1" indent="2"/>
    </xf>
    <xf numFmtId="164" fontId="2" fillId="0" borderId="12" xfId="0" applyNumberFormat="1" applyFont="1" applyBorder="1" applyAlignment="1">
      <alignment horizontal="right" wrapText="1" indent="1"/>
    </xf>
    <xf numFmtId="164" fontId="2" fillId="0" borderId="0" xfId="0" applyNumberFormat="1" applyFont="1" applyAlignment="1">
      <alignment horizontal="right" wrapText="1" indent="1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164" fontId="5" fillId="0" borderId="15" xfId="0" applyNumberFormat="1" applyFont="1" applyBorder="1" applyAlignment="1">
      <alignment horizontal="right" wrapText="1" indent="1"/>
    </xf>
    <xf numFmtId="0" fontId="29" fillId="0" borderId="0" xfId="0" applyFont="1" applyAlignment="1">
      <alignment/>
    </xf>
    <xf numFmtId="165" fontId="5" fillId="0" borderId="15" xfId="0" applyNumberFormat="1" applyFont="1" applyBorder="1" applyAlignment="1">
      <alignment horizontal="left" wrapText="1" indent="1"/>
    </xf>
    <xf numFmtId="165" fontId="2" fillId="0" borderId="12" xfId="0" applyNumberFormat="1" applyFont="1" applyBorder="1" applyAlignment="1">
      <alignment horizontal="left" wrapText="1" indent="1"/>
    </xf>
    <xf numFmtId="164" fontId="2" fillId="0" borderId="22" xfId="0" applyNumberFormat="1" applyFont="1" applyBorder="1" applyAlignment="1">
      <alignment horizontal="right" wrapText="1" indent="1"/>
    </xf>
    <xf numFmtId="0" fontId="2" fillId="0" borderId="12" xfId="0" applyNumberFormat="1" applyFont="1" applyBorder="1" applyAlignment="1">
      <alignment horizontal="left" wrapText="1" indent="1"/>
    </xf>
    <xf numFmtId="0" fontId="2" fillId="0" borderId="21" xfId="0" applyFont="1" applyBorder="1" applyAlignment="1">
      <alignment horizontal="right" wrapText="1" indent="1"/>
    </xf>
    <xf numFmtId="164" fontId="2" fillId="0" borderId="0" xfId="0" applyNumberFormat="1" applyFont="1" applyBorder="1" applyAlignment="1">
      <alignment horizontal="right" wrapText="1" indent="1"/>
    </xf>
    <xf numFmtId="165" fontId="2" fillId="0" borderId="12" xfId="0" applyNumberFormat="1" applyFont="1" applyBorder="1" applyAlignment="1">
      <alignment horizontal="left" wrapText="1" indent="2"/>
    </xf>
    <xf numFmtId="164" fontId="5" fillId="0" borderId="0" xfId="0" applyNumberFormat="1" applyFont="1" applyBorder="1" applyAlignment="1">
      <alignment horizontal="right" wrapText="1" indent="1"/>
    </xf>
    <xf numFmtId="0" fontId="2" fillId="0" borderId="0" xfId="0" applyFont="1" applyAlignment="1">
      <alignment horizontal="right" vertical="center" wrapText="1" indent="1"/>
    </xf>
    <xf numFmtId="0" fontId="100" fillId="0" borderId="20" xfId="0" applyFont="1" applyBorder="1" applyAlignment="1">
      <alignment horizontal="center" vertical="center" wrapText="1"/>
    </xf>
    <xf numFmtId="0" fontId="100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wrapText="1" indent="1"/>
    </xf>
    <xf numFmtId="165" fontId="5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horizontal="left" wrapText="1" indent="1"/>
    </xf>
    <xf numFmtId="0" fontId="2" fillId="0" borderId="0" xfId="0" applyNumberFormat="1" applyFont="1" applyBorder="1" applyAlignment="1">
      <alignment horizontal="left" wrapText="1" indent="1"/>
    </xf>
    <xf numFmtId="0" fontId="13" fillId="0" borderId="0" xfId="0" applyFont="1" applyAlignment="1">
      <alignment/>
    </xf>
    <xf numFmtId="165" fontId="2" fillId="0" borderId="0" xfId="0" applyNumberFormat="1" applyFont="1" applyBorder="1" applyAlignment="1">
      <alignment horizontal="left" indent="2"/>
    </xf>
    <xf numFmtId="165" fontId="2" fillId="0" borderId="0" xfId="0" applyNumberFormat="1" applyFont="1" applyBorder="1" applyAlignment="1">
      <alignment horizontal="left" indent="1"/>
    </xf>
    <xf numFmtId="2" fontId="88" fillId="0" borderId="0" xfId="0" applyNumberFormat="1" applyFont="1" applyAlignment="1">
      <alignment/>
    </xf>
    <xf numFmtId="166" fontId="88" fillId="0" borderId="0" xfId="0" applyNumberFormat="1" applyFont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wrapText="1" indent="1"/>
    </xf>
    <xf numFmtId="164" fontId="2" fillId="0" borderId="12" xfId="0" applyNumberFormat="1" applyFont="1" applyFill="1" applyBorder="1" applyAlignment="1">
      <alignment horizontal="right" wrapText="1" indent="1"/>
    </xf>
    <xf numFmtId="0" fontId="5" fillId="0" borderId="0" xfId="0" applyFont="1" applyBorder="1" applyAlignment="1">
      <alignment horizontal="right" wrapText="1" indent="1"/>
    </xf>
    <xf numFmtId="0" fontId="2" fillId="0" borderId="0" xfId="0" applyFont="1" applyBorder="1" applyAlignment="1">
      <alignment horizontal="right" wrapText="1" indent="1"/>
    </xf>
    <xf numFmtId="0" fontId="2" fillId="0" borderId="0" xfId="0" applyFont="1" applyFill="1" applyBorder="1" applyAlignment="1">
      <alignment horizontal="right" wrapText="1" indent="1"/>
    </xf>
    <xf numFmtId="164" fontId="0" fillId="0" borderId="0" xfId="0" applyNumberFormat="1" applyFont="1" applyAlignment="1">
      <alignment/>
    </xf>
    <xf numFmtId="0" fontId="103" fillId="0" borderId="0" xfId="0" applyFont="1" applyAlignment="1">
      <alignment horizontal="right" indent="1"/>
    </xf>
    <xf numFmtId="164" fontId="5" fillId="0" borderId="12" xfId="0" applyNumberFormat="1" applyFont="1" applyBorder="1" applyAlignment="1">
      <alignment horizontal="right" wrapText="1" indent="1"/>
    </xf>
    <xf numFmtId="0" fontId="91" fillId="0" borderId="0" xfId="0" applyFont="1" applyBorder="1" applyAlignment="1">
      <alignment horizontal="right" wrapText="1" indent="1"/>
    </xf>
    <xf numFmtId="0" fontId="2" fillId="0" borderId="12" xfId="0" applyFont="1" applyFill="1" applyBorder="1" applyAlignment="1">
      <alignment horizontal="right" vertical="top" wrapText="1" indent="1"/>
    </xf>
    <xf numFmtId="0" fontId="2" fillId="0" borderId="15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100" fillId="0" borderId="14" xfId="0" applyFont="1" applyBorder="1" applyAlignment="1">
      <alignment horizontal="center" vertical="center" wrapText="1"/>
    </xf>
    <xf numFmtId="0" fontId="100" fillId="0" borderId="26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right" wrapText="1"/>
    </xf>
    <xf numFmtId="1" fontId="88" fillId="0" borderId="0" xfId="0" applyNumberFormat="1" applyFont="1" applyAlignment="1">
      <alignment/>
    </xf>
    <xf numFmtId="164" fontId="2" fillId="0" borderId="15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100" fillId="0" borderId="22" xfId="0" applyNumberFormat="1" applyFont="1" applyBorder="1" applyAlignment="1">
      <alignment vertical="center" wrapText="1"/>
    </xf>
    <xf numFmtId="164" fontId="103" fillId="0" borderId="27" xfId="0" applyNumberFormat="1" applyFont="1" applyBorder="1" applyAlignment="1">
      <alignment horizontal="right" wrapText="1"/>
    </xf>
    <xf numFmtId="164" fontId="5" fillId="0" borderId="22" xfId="0" applyNumberFormat="1" applyFont="1" applyBorder="1" applyAlignment="1">
      <alignment horizontal="right" wrapText="1"/>
    </xf>
    <xf numFmtId="164" fontId="111" fillId="0" borderId="22" xfId="0" applyNumberFormat="1" applyFont="1" applyBorder="1" applyAlignment="1">
      <alignment horizontal="right" vertical="center" wrapText="1"/>
    </xf>
    <xf numFmtId="164" fontId="100" fillId="0" borderId="22" xfId="0" applyNumberFormat="1" applyFont="1" applyBorder="1" applyAlignment="1">
      <alignment horizontal="right" vertical="center" wrapText="1"/>
    </xf>
    <xf numFmtId="164" fontId="2" fillId="0" borderId="22" xfId="0" applyNumberFormat="1" applyFont="1" applyBorder="1" applyAlignment="1">
      <alignment horizontal="right" wrapText="1"/>
    </xf>
    <xf numFmtId="164" fontId="100" fillId="0" borderId="22" xfId="42" applyNumberFormat="1" applyFont="1" applyBorder="1" applyAlignment="1">
      <alignment horizontal="right" vertical="center" wrapText="1"/>
    </xf>
    <xf numFmtId="164" fontId="100" fillId="0" borderId="22" xfId="0" applyNumberFormat="1" applyFont="1" applyBorder="1" applyAlignment="1">
      <alignment horizontal="right" wrapText="1"/>
    </xf>
    <xf numFmtId="164" fontId="103" fillId="0" borderId="22" xfId="0" applyNumberFormat="1" applyFont="1" applyBorder="1" applyAlignment="1">
      <alignment wrapText="1"/>
    </xf>
    <xf numFmtId="164" fontId="100" fillId="0" borderId="22" xfId="0" applyNumberFormat="1" applyFont="1" applyBorder="1" applyAlignment="1">
      <alignment wrapText="1"/>
    </xf>
    <xf numFmtId="164" fontId="100" fillId="0" borderId="22" xfId="0" applyNumberFormat="1" applyFont="1" applyFill="1" applyBorder="1" applyAlignment="1">
      <alignment horizontal="right" vertical="center" wrapText="1"/>
    </xf>
    <xf numFmtId="164" fontId="2" fillId="0" borderId="22" xfId="0" applyNumberFormat="1" applyFont="1" applyFill="1" applyBorder="1" applyAlignment="1">
      <alignment horizontal="right" wrapText="1"/>
    </xf>
    <xf numFmtId="164" fontId="103" fillId="0" borderId="27" xfId="0" applyNumberFormat="1" applyFont="1" applyFill="1" applyBorder="1" applyAlignment="1">
      <alignment horizontal="right" wrapText="1"/>
    </xf>
    <xf numFmtId="164" fontId="103" fillId="0" borderId="22" xfId="0" applyNumberFormat="1" applyFont="1" applyBorder="1" applyAlignment="1">
      <alignment horizontal="right" vertical="center" wrapText="1"/>
    </xf>
    <xf numFmtId="164" fontId="111" fillId="0" borderId="22" xfId="0" applyNumberFormat="1" applyFont="1" applyFill="1" applyBorder="1" applyAlignment="1">
      <alignment horizontal="right" vertical="center" wrapText="1"/>
    </xf>
    <xf numFmtId="164" fontId="100" fillId="0" borderId="22" xfId="0" applyNumberFormat="1" applyFont="1" applyFill="1" applyBorder="1" applyAlignment="1">
      <alignment horizontal="right" wrapText="1"/>
    </xf>
    <xf numFmtId="164" fontId="2" fillId="0" borderId="15" xfId="0" applyNumberFormat="1" applyFont="1" applyFill="1" applyBorder="1" applyAlignment="1">
      <alignment horizontal="right" wrapText="1" indent="1"/>
    </xf>
    <xf numFmtId="164" fontId="2" fillId="0" borderId="0" xfId="0" applyNumberFormat="1" applyFont="1" applyFill="1" applyBorder="1" applyAlignment="1">
      <alignment horizontal="right" wrapText="1" indent="1"/>
    </xf>
    <xf numFmtId="164" fontId="2" fillId="0" borderId="12" xfId="0" applyNumberFormat="1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wrapText="1" indent="1"/>
    </xf>
    <xf numFmtId="164" fontId="2" fillId="0" borderId="12" xfId="0" applyNumberFormat="1" applyFont="1" applyBorder="1" applyAlignment="1">
      <alignment horizontal="right" vertical="top" wrapText="1" indent="1"/>
    </xf>
    <xf numFmtId="164" fontId="2" fillId="0" borderId="0" xfId="0" applyNumberFormat="1" applyFont="1" applyBorder="1" applyAlignment="1">
      <alignment horizontal="right" vertical="top" wrapText="1" indent="1"/>
    </xf>
    <xf numFmtId="0" fontId="2" fillId="0" borderId="12" xfId="0" applyFont="1" applyBorder="1" applyAlignment="1">
      <alignment horizontal="right" vertical="top" wrapText="1" indent="1"/>
    </xf>
    <xf numFmtId="0" fontId="2" fillId="0" borderId="0" xfId="0" applyFont="1" applyBorder="1" applyAlignment="1">
      <alignment horizontal="right" vertical="top" wrapText="1" indent="1"/>
    </xf>
    <xf numFmtId="164" fontId="2" fillId="0" borderId="0" xfId="0" applyNumberFormat="1" applyFont="1" applyFill="1" applyBorder="1" applyAlignment="1">
      <alignment horizontal="right" vertical="top" wrapText="1" indent="1"/>
    </xf>
    <xf numFmtId="164" fontId="5" fillId="0" borderId="27" xfId="0" applyNumberFormat="1" applyFont="1" applyBorder="1" applyAlignment="1">
      <alignment horizontal="right" wrapText="1" indent="1"/>
    </xf>
    <xf numFmtId="0" fontId="5" fillId="0" borderId="22" xfId="0" applyFont="1" applyBorder="1" applyAlignment="1">
      <alignment horizontal="right" wrapText="1" indent="1"/>
    </xf>
    <xf numFmtId="164" fontId="5" fillId="0" borderId="22" xfId="0" applyNumberFormat="1" applyFont="1" applyBorder="1" applyAlignment="1">
      <alignment horizontal="right" wrapText="1" indent="1"/>
    </xf>
    <xf numFmtId="0" fontId="2" fillId="0" borderId="22" xfId="0" applyFont="1" applyBorder="1" applyAlignment="1">
      <alignment horizontal="right" wrapText="1" indent="1"/>
    </xf>
    <xf numFmtId="0" fontId="2" fillId="0" borderId="22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right" vertical="center" wrapText="1" indent="1"/>
    </xf>
    <xf numFmtId="164" fontId="5" fillId="0" borderId="24" xfId="0" applyNumberFormat="1" applyFont="1" applyBorder="1" applyAlignment="1">
      <alignment horizontal="right" vertical="center" wrapText="1" indent="1"/>
    </xf>
    <xf numFmtId="164" fontId="5" fillId="0" borderId="12" xfId="0" applyNumberFormat="1" applyFont="1" applyBorder="1" applyAlignment="1">
      <alignment horizontal="right" vertical="center" wrapText="1" indent="1"/>
    </xf>
    <xf numFmtId="164" fontId="5" fillId="0" borderId="0" xfId="0" applyNumberFormat="1" applyFont="1" applyBorder="1" applyAlignment="1">
      <alignment horizontal="right" vertical="center" wrapText="1" indent="1"/>
    </xf>
    <xf numFmtId="164" fontId="2" fillId="0" borderId="12" xfId="0" applyNumberFormat="1" applyFont="1" applyBorder="1" applyAlignment="1">
      <alignment horizontal="left" vertical="top" wrapText="1" indent="1"/>
    </xf>
    <xf numFmtId="164" fontId="2" fillId="0" borderId="0" xfId="0" applyNumberFormat="1" applyFont="1" applyAlignment="1">
      <alignment horizontal="left" vertical="top" wrapText="1" indent="1"/>
    </xf>
    <xf numFmtId="164" fontId="2" fillId="0" borderId="12" xfId="0" applyNumberFormat="1" applyFont="1" applyBorder="1" applyAlignment="1">
      <alignment horizontal="right" vertical="center" wrapText="1" indent="1"/>
    </xf>
    <xf numFmtId="164" fontId="2" fillId="0" borderId="0" xfId="0" applyNumberFormat="1" applyFont="1" applyBorder="1" applyAlignment="1">
      <alignment horizontal="right" vertical="center" wrapText="1" indent="1"/>
    </xf>
    <xf numFmtId="164" fontId="2" fillId="0" borderId="0" xfId="0" applyNumberFormat="1" applyFont="1" applyAlignment="1">
      <alignment horizontal="right" vertical="center" wrapText="1" indent="1"/>
    </xf>
    <xf numFmtId="0" fontId="2" fillId="0" borderId="0" xfId="0" applyFont="1" applyAlignment="1">
      <alignment horizontal="right" vertical="top" wrapText="1" indent="1"/>
    </xf>
    <xf numFmtId="0" fontId="13" fillId="0" borderId="0" xfId="0" applyFont="1" applyAlignment="1">
      <alignment horizontal="right" wrapText="1"/>
    </xf>
    <xf numFmtId="0" fontId="5" fillId="0" borderId="0" xfId="0" applyNumberFormat="1" applyFont="1" applyBorder="1" applyAlignment="1">
      <alignment horizontal="right" wrapText="1" indent="1"/>
    </xf>
    <xf numFmtId="0" fontId="2" fillId="0" borderId="0" xfId="0" applyNumberFormat="1" applyFont="1" applyBorder="1" applyAlignment="1">
      <alignment horizontal="right" wrapText="1" indent="1"/>
    </xf>
    <xf numFmtId="0" fontId="5" fillId="0" borderId="24" xfId="0" applyFont="1" applyBorder="1" applyAlignment="1">
      <alignment horizontal="right" wrapText="1" indent="1"/>
    </xf>
    <xf numFmtId="0" fontId="5" fillId="0" borderId="21" xfId="0" applyFont="1" applyBorder="1" applyAlignment="1">
      <alignment horizontal="right" wrapText="1" indent="1"/>
    </xf>
    <xf numFmtId="2" fontId="2" fillId="0" borderId="0" xfId="0" applyNumberFormat="1" applyFont="1" applyBorder="1" applyAlignment="1">
      <alignment horizontal="right" wrapText="1" indent="1"/>
    </xf>
    <xf numFmtId="0" fontId="100" fillId="0" borderId="12" xfId="0" applyFont="1" applyBorder="1" applyAlignment="1">
      <alignment horizontal="right" vertical="top" wrapText="1" indent="1"/>
    </xf>
    <xf numFmtId="0" fontId="100" fillId="0" borderId="0" xfId="0" applyFont="1" applyBorder="1" applyAlignment="1">
      <alignment horizontal="right" vertical="top" wrapText="1" indent="1"/>
    </xf>
    <xf numFmtId="0" fontId="103" fillId="0" borderId="12" xfId="0" applyFont="1" applyBorder="1" applyAlignment="1">
      <alignment horizontal="right" vertical="top" wrapText="1" indent="1"/>
    </xf>
    <xf numFmtId="0" fontId="103" fillId="0" borderId="0" xfId="0" applyFont="1" applyBorder="1" applyAlignment="1">
      <alignment horizontal="right" vertical="top" wrapText="1" indent="1"/>
    </xf>
    <xf numFmtId="165" fontId="100" fillId="0" borderId="0" xfId="0" applyNumberFormat="1" applyFont="1" applyAlignment="1">
      <alignment horizontal="center" wrapText="1"/>
    </xf>
    <xf numFmtId="164" fontId="103" fillId="0" borderId="0" xfId="0" applyNumberFormat="1" applyFont="1" applyBorder="1" applyAlignment="1">
      <alignment horizontal="right" wrapText="1" inden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106" fillId="0" borderId="12" xfId="0" applyFont="1" applyBorder="1" applyAlignment="1">
      <alignment horizontal="right" wrapText="1" indent="1"/>
    </xf>
    <xf numFmtId="0" fontId="106" fillId="0" borderId="0" xfId="0" applyFont="1" applyBorder="1" applyAlignment="1">
      <alignment horizontal="right" wrapText="1" indent="1"/>
    </xf>
    <xf numFmtId="164" fontId="100" fillId="0" borderId="12" xfId="0" applyNumberFormat="1" applyFont="1" applyBorder="1" applyAlignment="1">
      <alignment horizontal="right" vertical="top" wrapText="1" indent="1"/>
    </xf>
    <xf numFmtId="0" fontId="106" fillId="0" borderId="12" xfId="0" applyFont="1" applyBorder="1" applyAlignment="1">
      <alignment horizontal="right" vertical="top" wrapText="1" indent="1"/>
    </xf>
    <xf numFmtId="0" fontId="106" fillId="0" borderId="0" xfId="0" applyFont="1" applyBorder="1" applyAlignment="1">
      <alignment horizontal="right" vertical="top" wrapText="1" indent="1"/>
    </xf>
    <xf numFmtId="164" fontId="106" fillId="0" borderId="12" xfId="0" applyNumberFormat="1" applyFont="1" applyBorder="1" applyAlignment="1">
      <alignment horizontal="right" vertical="top" wrapText="1" indent="1"/>
    </xf>
    <xf numFmtId="164" fontId="106" fillId="0" borderId="0" xfId="0" applyNumberFormat="1" applyFont="1" applyBorder="1" applyAlignment="1">
      <alignment horizontal="right" vertical="top" wrapText="1" indent="1"/>
    </xf>
    <xf numFmtId="164" fontId="106" fillId="0" borderId="12" xfId="0" applyNumberFormat="1" applyFont="1" applyBorder="1" applyAlignment="1">
      <alignment horizontal="right" wrapText="1" indent="1"/>
    </xf>
    <xf numFmtId="164" fontId="103" fillId="0" borderId="27" xfId="0" applyNumberFormat="1" applyFont="1" applyBorder="1" applyAlignment="1">
      <alignment horizontal="right" wrapText="1" indent="1"/>
    </xf>
    <xf numFmtId="164" fontId="100" fillId="0" borderId="22" xfId="0" applyNumberFormat="1" applyFont="1" applyBorder="1" applyAlignment="1">
      <alignment horizontal="right" wrapText="1" indent="1"/>
    </xf>
    <xf numFmtId="0" fontId="103" fillId="0" borderId="22" xfId="0" applyFont="1" applyBorder="1" applyAlignment="1">
      <alignment horizontal="right" vertical="top" wrapText="1" indent="1"/>
    </xf>
    <xf numFmtId="0" fontId="100" fillId="0" borderId="22" xfId="0" applyFont="1" applyBorder="1" applyAlignment="1">
      <alignment horizontal="right" vertical="top" wrapText="1" indent="1"/>
    </xf>
    <xf numFmtId="164" fontId="100" fillId="0" borderId="22" xfId="0" applyNumberFormat="1" applyFont="1" applyBorder="1" applyAlignment="1">
      <alignment horizontal="right" vertical="top" wrapText="1" indent="1"/>
    </xf>
    <xf numFmtId="165" fontId="103" fillId="0" borderId="0" xfId="0" applyNumberFormat="1" applyFont="1" applyAlignment="1">
      <alignment horizontal="center" wrapText="1"/>
    </xf>
    <xf numFmtId="0" fontId="103" fillId="0" borderId="0" xfId="0" applyNumberFormat="1" applyFont="1" applyBorder="1" applyAlignment="1">
      <alignment horizontal="center" wrapText="1"/>
    </xf>
    <xf numFmtId="0" fontId="103" fillId="0" borderId="0" xfId="0" applyNumberFormat="1" applyFont="1" applyBorder="1" applyAlignment="1">
      <alignment horizontal="center" vertical="top" wrapText="1"/>
    </xf>
    <xf numFmtId="0" fontId="103" fillId="0" borderId="12" xfId="0" applyNumberFormat="1" applyFont="1" applyBorder="1" applyAlignment="1">
      <alignment horizontal="center" wrapText="1"/>
    </xf>
    <xf numFmtId="0" fontId="100" fillId="0" borderId="0" xfId="0" applyNumberFormat="1" applyFont="1" applyBorder="1" applyAlignment="1">
      <alignment horizontal="center" wrapText="1"/>
    </xf>
    <xf numFmtId="0" fontId="100" fillId="0" borderId="12" xfId="0" applyNumberFormat="1" applyFont="1" applyBorder="1" applyAlignment="1">
      <alignment horizontal="center" wrapText="1"/>
    </xf>
    <xf numFmtId="0" fontId="100" fillId="0" borderId="0" xfId="0" applyNumberFormat="1" applyFont="1" applyBorder="1" applyAlignment="1">
      <alignment horizontal="center" vertical="top" wrapText="1"/>
    </xf>
    <xf numFmtId="0" fontId="103" fillId="0" borderId="12" xfId="0" applyNumberFormat="1" applyFont="1" applyBorder="1" applyAlignment="1">
      <alignment horizontal="center" vertical="top" wrapText="1"/>
    </xf>
    <xf numFmtId="0" fontId="100" fillId="0" borderId="12" xfId="0" applyNumberFormat="1" applyFont="1" applyBorder="1" applyAlignment="1">
      <alignment horizontal="center" vertical="top" wrapText="1"/>
    </xf>
    <xf numFmtId="0" fontId="100" fillId="0" borderId="22" xfId="0" applyNumberFormat="1" applyFont="1" applyBorder="1" applyAlignment="1">
      <alignment horizontal="center" vertical="top" wrapText="1"/>
    </xf>
    <xf numFmtId="10" fontId="88" fillId="0" borderId="0" xfId="0" applyNumberFormat="1" applyFont="1" applyAlignment="1">
      <alignment/>
    </xf>
    <xf numFmtId="164" fontId="103" fillId="0" borderId="15" xfId="0" applyNumberFormat="1" applyFont="1" applyBorder="1" applyAlignment="1">
      <alignment horizontal="right" indent="1"/>
    </xf>
    <xf numFmtId="164" fontId="100" fillId="0" borderId="12" xfId="0" applyNumberFormat="1" applyFont="1" applyBorder="1" applyAlignment="1">
      <alignment horizontal="right" indent="1"/>
    </xf>
    <xf numFmtId="164" fontId="2" fillId="0" borderId="15" xfId="0" applyNumberFormat="1" applyFont="1" applyBorder="1" applyAlignment="1">
      <alignment horizontal="right" wrapText="1" indent="1"/>
    </xf>
    <xf numFmtId="164" fontId="5" fillId="0" borderId="12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2" fillId="0" borderId="12" xfId="0" applyNumberFormat="1" applyFont="1" applyBorder="1" applyAlignment="1">
      <alignment horizontal="right" wrapText="1"/>
    </xf>
    <xf numFmtId="164" fontId="2" fillId="0" borderId="12" xfId="0" applyNumberFormat="1" applyFont="1" applyFill="1" applyBorder="1" applyAlignment="1">
      <alignment horizontal="right" wrapText="1"/>
    </xf>
    <xf numFmtId="0" fontId="100" fillId="0" borderId="26" xfId="0" applyFont="1" applyBorder="1" applyAlignment="1">
      <alignment horizontal="center" vertical="center" wrapText="1"/>
    </xf>
    <xf numFmtId="165" fontId="100" fillId="0" borderId="0" xfId="0" applyNumberFormat="1" applyFont="1" applyAlignment="1">
      <alignment horizontal="left" wrapText="1"/>
    </xf>
    <xf numFmtId="0" fontId="5" fillId="0" borderId="0" xfId="0" applyFont="1" applyAlignment="1">
      <alignment horizontal="right" vertical="top" indent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vertical="top" indent="1"/>
    </xf>
    <xf numFmtId="164" fontId="5" fillId="0" borderId="12" xfId="0" applyNumberFormat="1" applyFont="1" applyBorder="1" applyAlignment="1" quotePrefix="1">
      <alignment horizontal="right" wrapText="1" indent="1"/>
    </xf>
    <xf numFmtId="0" fontId="100" fillId="0" borderId="22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91" fillId="0" borderId="22" xfId="0" applyFont="1" applyBorder="1" applyAlignment="1">
      <alignment horizontal="right"/>
    </xf>
    <xf numFmtId="0" fontId="88" fillId="0" borderId="22" xfId="0" applyFont="1" applyBorder="1" applyAlignment="1">
      <alignment horizontal="right"/>
    </xf>
    <xf numFmtId="0" fontId="2" fillId="0" borderId="22" xfId="0" applyFont="1" applyBorder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164" fontId="2" fillId="0" borderId="12" xfId="52" applyNumberFormat="1" applyFont="1" applyBorder="1" applyAlignment="1">
      <alignment horizontal="right" wrapText="1" indent="1"/>
      <protection/>
    </xf>
    <xf numFmtId="164" fontId="2" fillId="0" borderId="12" xfId="0" applyNumberFormat="1" applyFont="1" applyBorder="1" applyAlignment="1" quotePrefix="1">
      <alignment horizontal="right" wrapText="1" indent="1"/>
    </xf>
    <xf numFmtId="0" fontId="100" fillId="0" borderId="0" xfId="0" applyFont="1" applyAlignment="1">
      <alignment horizontal="left"/>
    </xf>
    <xf numFmtId="0" fontId="5" fillId="0" borderId="0" xfId="0" applyNumberFormat="1" applyFont="1" applyAlignment="1">
      <alignment horizontal="right" indent="1"/>
    </xf>
    <xf numFmtId="0" fontId="2" fillId="0" borderId="0" xfId="0" applyNumberFormat="1" applyFont="1" applyAlignment="1">
      <alignment horizontal="right" indent="1"/>
    </xf>
    <xf numFmtId="1" fontId="31" fillId="0" borderId="15" xfId="0" applyNumberFormat="1" applyFont="1" applyBorder="1" applyAlignment="1" applyProtection="1">
      <alignment horizontal="right" indent="1"/>
      <protection locked="0"/>
    </xf>
    <xf numFmtId="0" fontId="100" fillId="0" borderId="0" xfId="0" applyNumberFormat="1" applyFont="1" applyAlignment="1">
      <alignment horizontal="left" wrapText="1" indent="1"/>
    </xf>
    <xf numFmtId="0" fontId="100" fillId="0" borderId="12" xfId="0" applyFont="1" applyFill="1" applyBorder="1" applyAlignment="1">
      <alignment horizontal="right" wrapText="1" indent="1"/>
    </xf>
    <xf numFmtId="0" fontId="100" fillId="0" borderId="0" xfId="0" applyFont="1" applyFill="1" applyBorder="1" applyAlignment="1">
      <alignment horizontal="right" wrapText="1" indent="1"/>
    </xf>
    <xf numFmtId="0" fontId="2" fillId="0" borderId="0" xfId="0" applyNumberFormat="1" applyFont="1" applyAlignment="1">
      <alignment horizontal="left" indent="5"/>
    </xf>
    <xf numFmtId="0" fontId="103" fillId="0" borderId="15" xfId="0" applyNumberFormat="1" applyFont="1" applyBorder="1" applyAlignment="1">
      <alignment horizontal="right" indent="1"/>
    </xf>
    <xf numFmtId="0" fontId="103" fillId="0" borderId="28" xfId="0" applyNumberFormat="1" applyFont="1" applyBorder="1" applyAlignment="1">
      <alignment horizontal="right" indent="1"/>
    </xf>
    <xf numFmtId="164" fontId="103" fillId="0" borderId="22" xfId="0" applyNumberFormat="1" applyFont="1" applyBorder="1" applyAlignment="1">
      <alignment horizontal="right" indent="1"/>
    </xf>
    <xf numFmtId="0" fontId="5" fillId="0" borderId="12" xfId="0" applyFont="1" applyBorder="1" applyAlignment="1">
      <alignment horizontal="right" indent="1"/>
    </xf>
    <xf numFmtId="0" fontId="5" fillId="0" borderId="0" xfId="0" applyFont="1" applyBorder="1" applyAlignment="1">
      <alignment horizontal="right" indent="1"/>
    </xf>
    <xf numFmtId="0" fontId="100" fillId="0" borderId="12" xfId="0" applyNumberFormat="1" applyFont="1" applyBorder="1" applyAlignment="1">
      <alignment horizontal="right" indent="1"/>
    </xf>
    <xf numFmtId="0" fontId="100" fillId="0" borderId="21" xfId="0" applyNumberFormat="1" applyFont="1" applyBorder="1" applyAlignment="1">
      <alignment horizontal="right" indent="1"/>
    </xf>
    <xf numFmtId="164" fontId="100" fillId="0" borderId="0" xfId="0" applyNumberFormat="1" applyFont="1" applyBorder="1" applyAlignment="1">
      <alignment horizontal="right" indent="1"/>
    </xf>
    <xf numFmtId="0" fontId="2" fillId="0" borderId="12" xfId="0" applyFont="1" applyBorder="1" applyAlignment="1">
      <alignment horizontal="right" indent="1"/>
    </xf>
    <xf numFmtId="0" fontId="2" fillId="0" borderId="21" xfId="0" applyFont="1" applyBorder="1" applyAlignment="1">
      <alignment horizontal="right" indent="1"/>
    </xf>
    <xf numFmtId="164" fontId="2" fillId="0" borderId="0" xfId="0" applyNumberFormat="1" applyFont="1" applyBorder="1" applyAlignment="1">
      <alignment horizontal="right" indent="1"/>
    </xf>
    <xf numFmtId="164" fontId="5" fillId="0" borderId="0" xfId="0" applyNumberFormat="1" applyFont="1" applyAlignment="1">
      <alignment horizontal="right" wrapText="1" indent="1"/>
    </xf>
    <xf numFmtId="164" fontId="2" fillId="0" borderId="22" xfId="0" applyNumberFormat="1" applyFont="1" applyBorder="1" applyAlignment="1">
      <alignment horizontal="right" vertical="center" wrapText="1" indent="1"/>
    </xf>
    <xf numFmtId="1" fontId="2" fillId="0" borderId="12" xfId="0" applyNumberFormat="1" applyFont="1" applyBorder="1" applyAlignment="1">
      <alignment horizontal="right" wrapText="1" indent="1"/>
    </xf>
    <xf numFmtId="1" fontId="5" fillId="0" borderId="28" xfId="0" applyNumberFormat="1" applyFont="1" applyBorder="1" applyAlignment="1">
      <alignment horizontal="right" wrapText="1" indent="1"/>
    </xf>
    <xf numFmtId="1" fontId="2" fillId="0" borderId="21" xfId="0" applyNumberFormat="1" applyFont="1" applyBorder="1" applyAlignment="1">
      <alignment horizontal="right" wrapText="1" indent="1"/>
    </xf>
    <xf numFmtId="1" fontId="5" fillId="0" borderId="15" xfId="0" applyNumberFormat="1" applyFont="1" applyBorder="1" applyAlignment="1">
      <alignment horizontal="right" wrapText="1" indent="1"/>
    </xf>
    <xf numFmtId="165" fontId="5" fillId="0" borderId="28" xfId="0" applyNumberFormat="1" applyFont="1" applyBorder="1" applyAlignment="1">
      <alignment wrapText="1"/>
    </xf>
    <xf numFmtId="165" fontId="2" fillId="0" borderId="21" xfId="0" applyNumberFormat="1" applyFont="1" applyBorder="1" applyAlignment="1">
      <alignment horizontal="left" wrapText="1" indent="2"/>
    </xf>
    <xf numFmtId="165" fontId="2" fillId="0" borderId="21" xfId="0" applyNumberFormat="1" applyFont="1" applyBorder="1" applyAlignment="1">
      <alignment horizontal="left" wrapText="1" indent="1"/>
    </xf>
    <xf numFmtId="0" fontId="2" fillId="0" borderId="21" xfId="0" applyNumberFormat="1" applyFont="1" applyBorder="1" applyAlignment="1">
      <alignment horizontal="left" wrapText="1" indent="1"/>
    </xf>
    <xf numFmtId="1" fontId="4" fillId="0" borderId="0" xfId="0" applyNumberFormat="1" applyFont="1" applyAlignment="1">
      <alignment/>
    </xf>
    <xf numFmtId="164" fontId="2" fillId="0" borderId="21" xfId="0" applyNumberFormat="1" applyFont="1" applyBorder="1" applyAlignment="1">
      <alignment horizontal="right" wrapText="1" indent="1"/>
    </xf>
    <xf numFmtId="0" fontId="32" fillId="0" borderId="0" xfId="0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3" fillId="0" borderId="0" xfId="0" applyNumberFormat="1" applyFont="1" applyAlignment="1">
      <alignment vertical="center" wrapText="1"/>
    </xf>
    <xf numFmtId="0" fontId="114" fillId="0" borderId="0" xfId="44" applyFont="1" applyAlignment="1" applyProtection="1">
      <alignment/>
      <protection/>
    </xf>
    <xf numFmtId="0" fontId="115" fillId="0" borderId="0" xfId="0" applyFont="1" applyAlignment="1">
      <alignment/>
    </xf>
    <xf numFmtId="164" fontId="100" fillId="0" borderId="22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1" fontId="2" fillId="0" borderId="21" xfId="0" applyNumberFormat="1" applyFont="1" applyBorder="1" applyAlignment="1">
      <alignment horizontal="right" wrapText="1" indent="1"/>
    </xf>
    <xf numFmtId="164" fontId="2" fillId="0" borderId="12" xfId="0" applyNumberFormat="1" applyFont="1" applyBorder="1" applyAlignment="1">
      <alignment horizontal="right" wrapText="1" indent="1"/>
    </xf>
    <xf numFmtId="1" fontId="2" fillId="0" borderId="12" xfId="0" applyNumberFormat="1" applyFont="1" applyBorder="1" applyAlignment="1">
      <alignment horizontal="right" wrapText="1" indent="1"/>
    </xf>
    <xf numFmtId="164" fontId="2" fillId="0" borderId="0" xfId="0" applyNumberFormat="1" applyFont="1" applyBorder="1" applyAlignment="1">
      <alignment horizontal="right" wrapText="1" inden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0" fillId="0" borderId="20" xfId="0" applyFont="1" applyBorder="1" applyAlignment="1">
      <alignment horizontal="center" vertical="center" wrapText="1"/>
    </xf>
    <xf numFmtId="0" fontId="100" fillId="0" borderId="14" xfId="0" applyFont="1" applyBorder="1" applyAlignment="1">
      <alignment horizontal="center" vertical="center" wrapText="1"/>
    </xf>
    <xf numFmtId="0" fontId="100" fillId="0" borderId="2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100" fillId="0" borderId="3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0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0" fillId="0" borderId="33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 wrapText="1"/>
    </xf>
    <xf numFmtId="0" fontId="100" fillId="0" borderId="23" xfId="0" applyFont="1" applyBorder="1" applyAlignment="1">
      <alignment horizontal="center" vertical="center" wrapText="1"/>
    </xf>
    <xf numFmtId="0" fontId="100" fillId="0" borderId="34" xfId="0" applyFont="1" applyBorder="1" applyAlignment="1">
      <alignment horizontal="center" vertical="center" wrapText="1"/>
    </xf>
    <xf numFmtId="0" fontId="100" fillId="0" borderId="22" xfId="0" applyFont="1" applyBorder="1" applyAlignment="1">
      <alignment horizontal="center" vertical="center" wrapText="1"/>
    </xf>
    <xf numFmtId="0" fontId="100" fillId="0" borderId="35" xfId="0" applyFont="1" applyBorder="1" applyAlignment="1">
      <alignment horizontal="center" vertical="center" wrapText="1"/>
    </xf>
    <xf numFmtId="0" fontId="100" fillId="0" borderId="18" xfId="0" applyFont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/>
    </xf>
    <xf numFmtId="0" fontId="10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10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00" fillId="0" borderId="0" xfId="0" applyFont="1" applyBorder="1" applyAlignment="1">
      <alignment horizontal="left" wrapText="1"/>
    </xf>
    <xf numFmtId="0" fontId="0" fillId="0" borderId="21" xfId="0" applyFont="1" applyBorder="1" applyAlignment="1">
      <alignment horizontal="left"/>
    </xf>
    <xf numFmtId="0" fontId="100" fillId="0" borderId="25" xfId="0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100" fillId="0" borderId="21" xfId="0" applyFont="1" applyBorder="1" applyAlignment="1">
      <alignment horizontal="left"/>
    </xf>
    <xf numFmtId="0" fontId="100" fillId="0" borderId="12" xfId="0" applyFont="1" applyBorder="1" applyAlignment="1">
      <alignment horizontal="left"/>
    </xf>
    <xf numFmtId="0" fontId="100" fillId="0" borderId="17" xfId="0" applyFont="1" applyBorder="1" applyAlignment="1">
      <alignment horizontal="left" vertical="top"/>
    </xf>
    <xf numFmtId="0" fontId="100" fillId="0" borderId="30" xfId="0" applyFont="1" applyBorder="1" applyAlignment="1">
      <alignment horizontal="left" vertical="top"/>
    </xf>
    <xf numFmtId="0" fontId="100" fillId="0" borderId="13" xfId="0" applyFont="1" applyBorder="1" applyAlignment="1">
      <alignment horizontal="center" vertical="center" wrapText="1"/>
    </xf>
    <xf numFmtId="0" fontId="100" fillId="0" borderId="0" xfId="0" applyFont="1" applyAlignment="1">
      <alignment horizontal="left"/>
    </xf>
    <xf numFmtId="0" fontId="100" fillId="0" borderId="17" xfId="0" applyFont="1" applyBorder="1" applyAlignment="1">
      <alignment horizontal="center" vertical="center" wrapText="1"/>
    </xf>
    <xf numFmtId="0" fontId="100" fillId="0" borderId="16" xfId="0" applyFont="1" applyBorder="1" applyAlignment="1">
      <alignment horizontal="center" vertical="center" wrapText="1"/>
    </xf>
    <xf numFmtId="0" fontId="100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00" fillId="0" borderId="19" xfId="0" applyFont="1" applyBorder="1" applyAlignment="1">
      <alignment horizontal="center" vertical="center" wrapText="1"/>
    </xf>
    <xf numFmtId="0" fontId="100" fillId="0" borderId="14" xfId="0" applyFont="1" applyBorder="1" applyAlignment="1">
      <alignment horizontal="center" wrapText="1"/>
    </xf>
    <xf numFmtId="0" fontId="100" fillId="0" borderId="13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Cmfgus01a\d04\W4\00_PUBLIKACJE-ROCZNIKI%20I%20RYNEK%20WEWN\Rynek%20wewn&#281;trzny\2013\RW%202013_tablice_polski.xls#Tabl.9!A1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B3" sqref="B3"/>
    </sheetView>
  </sheetViews>
  <sheetFormatPr defaultColWidth="8.796875" defaultRowHeight="14.25"/>
  <sheetData>
    <row r="1" spans="1:11" ht="15.75">
      <c r="A1" s="436" t="s">
        <v>201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5.75">
      <c r="A2" s="133"/>
      <c r="B2" s="437"/>
      <c r="C2" s="437"/>
      <c r="D2" s="437"/>
      <c r="E2" s="437"/>
      <c r="F2" s="437"/>
      <c r="G2" s="437"/>
      <c r="H2" s="437"/>
      <c r="I2" s="437"/>
      <c r="J2" s="437"/>
      <c r="K2" s="133"/>
    </row>
    <row r="3" spans="1:11" ht="15.75">
      <c r="A3" s="438" t="s">
        <v>202</v>
      </c>
      <c r="B3" s="439" t="s">
        <v>725</v>
      </c>
      <c r="C3" s="437"/>
      <c r="D3" s="437"/>
      <c r="E3" s="437"/>
      <c r="F3" s="437"/>
      <c r="G3" s="437"/>
      <c r="H3" s="437"/>
      <c r="I3" s="437"/>
      <c r="J3" s="437"/>
      <c r="K3" s="440"/>
    </row>
    <row r="4" spans="1:11" ht="15.75">
      <c r="A4" s="438" t="s">
        <v>203</v>
      </c>
      <c r="B4" s="439" t="s">
        <v>726</v>
      </c>
      <c r="C4" s="437"/>
      <c r="D4" s="437"/>
      <c r="E4" s="437"/>
      <c r="F4" s="437"/>
      <c r="G4" s="437"/>
      <c r="H4" s="437"/>
      <c r="I4" s="437"/>
      <c r="J4" s="437"/>
      <c r="K4" s="440"/>
    </row>
    <row r="5" spans="1:11" ht="15.75">
      <c r="A5" s="438" t="s">
        <v>204</v>
      </c>
      <c r="B5" s="439" t="s">
        <v>656</v>
      </c>
      <c r="C5" s="437"/>
      <c r="D5" s="437"/>
      <c r="E5" s="437"/>
      <c r="F5" s="437"/>
      <c r="G5" s="437"/>
      <c r="H5" s="437"/>
      <c r="I5" s="437"/>
      <c r="J5" s="437"/>
      <c r="K5" s="440"/>
    </row>
    <row r="6" spans="1:11" ht="15.75">
      <c r="A6" s="438" t="s">
        <v>205</v>
      </c>
      <c r="B6" s="439" t="s">
        <v>727</v>
      </c>
      <c r="C6" s="437"/>
      <c r="D6" s="437"/>
      <c r="E6" s="437"/>
      <c r="F6" s="437"/>
      <c r="G6" s="437"/>
      <c r="H6" s="437"/>
      <c r="I6" s="437"/>
      <c r="J6" s="437"/>
      <c r="K6" s="440"/>
    </row>
    <row r="7" spans="1:11" ht="15.75">
      <c r="A7" s="438" t="s">
        <v>206</v>
      </c>
      <c r="B7" s="439" t="s">
        <v>728</v>
      </c>
      <c r="C7" s="437"/>
      <c r="D7" s="437"/>
      <c r="E7" s="437"/>
      <c r="F7" s="437"/>
      <c r="G7" s="437"/>
      <c r="H7" s="437"/>
      <c r="I7" s="437"/>
      <c r="J7" s="437"/>
      <c r="K7" s="440"/>
    </row>
    <row r="8" spans="1:11" ht="15.75">
      <c r="A8" s="438" t="s">
        <v>207</v>
      </c>
      <c r="B8" s="439" t="s">
        <v>729</v>
      </c>
      <c r="C8" s="437"/>
      <c r="D8" s="437"/>
      <c r="E8" s="437"/>
      <c r="F8" s="437"/>
      <c r="G8" s="437"/>
      <c r="H8" s="437"/>
      <c r="I8" s="437"/>
      <c r="J8" s="437"/>
      <c r="K8" s="440"/>
    </row>
    <row r="9" spans="1:11" ht="15.75">
      <c r="A9" s="438" t="s">
        <v>208</v>
      </c>
      <c r="B9" s="439" t="s">
        <v>657</v>
      </c>
      <c r="C9" s="437"/>
      <c r="D9" s="437"/>
      <c r="E9" s="437"/>
      <c r="F9" s="437"/>
      <c r="G9" s="437"/>
      <c r="H9" s="437"/>
      <c r="I9" s="437"/>
      <c r="J9" s="437"/>
      <c r="K9" s="440"/>
    </row>
    <row r="10" spans="1:11" ht="15.75">
      <c r="A10" s="438" t="s">
        <v>209</v>
      </c>
      <c r="B10" s="439" t="s">
        <v>658</v>
      </c>
      <c r="C10" s="437"/>
      <c r="D10" s="437"/>
      <c r="E10" s="437"/>
      <c r="F10" s="437"/>
      <c r="G10" s="437"/>
      <c r="H10" s="437"/>
      <c r="I10" s="437"/>
      <c r="J10" s="437"/>
      <c r="K10" s="440"/>
    </row>
    <row r="11" spans="1:11" ht="15.75">
      <c r="A11" s="438" t="s">
        <v>210</v>
      </c>
      <c r="B11" s="439" t="s">
        <v>659</v>
      </c>
      <c r="C11" s="437"/>
      <c r="D11" s="437"/>
      <c r="E11" s="437"/>
      <c r="F11" s="437"/>
      <c r="G11" s="437"/>
      <c r="H11" s="437"/>
      <c r="I11" s="437"/>
      <c r="J11" s="437"/>
      <c r="K11" s="133"/>
    </row>
    <row r="12" spans="1:11" ht="15.75">
      <c r="A12" s="438" t="s">
        <v>211</v>
      </c>
      <c r="B12" s="439" t="s">
        <v>730</v>
      </c>
      <c r="C12" s="437"/>
      <c r="D12" s="437"/>
      <c r="E12" s="437"/>
      <c r="F12" s="437"/>
      <c r="G12" s="437"/>
      <c r="H12" s="437"/>
      <c r="I12" s="437"/>
      <c r="J12" s="437"/>
      <c r="K12" s="133"/>
    </row>
    <row r="13" spans="1:11" ht="15.75">
      <c r="A13" s="438" t="s">
        <v>212</v>
      </c>
      <c r="B13" s="439" t="s">
        <v>660</v>
      </c>
      <c r="C13" s="437"/>
      <c r="D13" s="437"/>
      <c r="E13" s="437"/>
      <c r="F13" s="437"/>
      <c r="G13" s="437"/>
      <c r="H13" s="437"/>
      <c r="I13" s="437"/>
      <c r="J13" s="437"/>
      <c r="K13" s="133"/>
    </row>
    <row r="14" spans="1:11" ht="15.75">
      <c r="A14" s="438" t="s">
        <v>213</v>
      </c>
      <c r="B14" s="439" t="s">
        <v>731</v>
      </c>
      <c r="C14" s="437"/>
      <c r="D14" s="437"/>
      <c r="E14" s="437"/>
      <c r="F14" s="437"/>
      <c r="G14" s="437"/>
      <c r="H14" s="437"/>
      <c r="I14" s="437"/>
      <c r="J14" s="437"/>
      <c r="K14" s="133"/>
    </row>
    <row r="15" spans="1:11" ht="15.75">
      <c r="A15" s="438" t="s">
        <v>214</v>
      </c>
      <c r="B15" s="439" t="s">
        <v>661</v>
      </c>
      <c r="C15" s="437"/>
      <c r="D15" s="437"/>
      <c r="E15" s="437"/>
      <c r="F15" s="437"/>
      <c r="G15" s="437"/>
      <c r="H15" s="437"/>
      <c r="I15" s="437"/>
      <c r="J15" s="437"/>
      <c r="K15" s="133"/>
    </row>
    <row r="16" spans="1:11" ht="15.75">
      <c r="A16" s="438" t="s">
        <v>215</v>
      </c>
      <c r="B16" s="439" t="s">
        <v>662</v>
      </c>
      <c r="C16" s="437"/>
      <c r="D16" s="437"/>
      <c r="E16" s="437"/>
      <c r="F16" s="437"/>
      <c r="G16" s="437"/>
      <c r="H16" s="437"/>
      <c r="I16" s="437"/>
      <c r="J16" s="437"/>
      <c r="K16" s="133"/>
    </row>
    <row r="17" spans="1:11" ht="15.75">
      <c r="A17" s="438" t="s">
        <v>216</v>
      </c>
      <c r="B17" s="439" t="s">
        <v>732</v>
      </c>
      <c r="C17" s="437"/>
      <c r="D17" s="437"/>
      <c r="E17" s="437"/>
      <c r="F17" s="437"/>
      <c r="G17" s="437"/>
      <c r="H17" s="437"/>
      <c r="I17" s="437"/>
      <c r="J17" s="437"/>
      <c r="K17" s="133"/>
    </row>
    <row r="18" spans="1:11" ht="15.75">
      <c r="A18" s="438" t="s">
        <v>217</v>
      </c>
      <c r="B18" s="439" t="s">
        <v>733</v>
      </c>
      <c r="C18" s="437"/>
      <c r="D18" s="437"/>
      <c r="E18" s="437"/>
      <c r="F18" s="437"/>
      <c r="G18" s="437"/>
      <c r="H18" s="437"/>
      <c r="I18" s="437"/>
      <c r="J18" s="437"/>
      <c r="K18" s="133"/>
    </row>
    <row r="19" spans="1:11" ht="15.75">
      <c r="A19" s="438" t="s">
        <v>218</v>
      </c>
      <c r="B19" s="439" t="s">
        <v>734</v>
      </c>
      <c r="C19" s="437"/>
      <c r="D19" s="437"/>
      <c r="E19" s="437"/>
      <c r="F19" s="437"/>
      <c r="G19" s="437"/>
      <c r="H19" s="437"/>
      <c r="I19" s="437"/>
      <c r="J19" s="437"/>
      <c r="K19" s="133"/>
    </row>
    <row r="20" spans="1:11" ht="15.75">
      <c r="A20" s="438" t="s">
        <v>219</v>
      </c>
      <c r="B20" s="439" t="s">
        <v>735</v>
      </c>
      <c r="C20" s="437"/>
      <c r="D20" s="437"/>
      <c r="E20" s="437"/>
      <c r="F20" s="437"/>
      <c r="G20" s="437"/>
      <c r="H20" s="437"/>
      <c r="I20" s="437"/>
      <c r="J20" s="437"/>
      <c r="K20" s="133"/>
    </row>
    <row r="21" spans="1:11" ht="15.75">
      <c r="A21" s="438" t="s">
        <v>220</v>
      </c>
      <c r="B21" s="439" t="s">
        <v>736</v>
      </c>
      <c r="C21" s="437"/>
      <c r="D21" s="437"/>
      <c r="E21" s="437"/>
      <c r="F21" s="437"/>
      <c r="G21" s="437"/>
      <c r="H21" s="437"/>
      <c r="I21" s="437"/>
      <c r="J21" s="437"/>
      <c r="K21" s="133"/>
    </row>
    <row r="22" spans="1:11" ht="15.75">
      <c r="A22" s="438" t="s">
        <v>221</v>
      </c>
      <c r="B22" s="439" t="s">
        <v>663</v>
      </c>
      <c r="C22" s="437"/>
      <c r="D22" s="437"/>
      <c r="E22" s="437"/>
      <c r="F22" s="437"/>
      <c r="G22" s="437"/>
      <c r="H22" s="437"/>
      <c r="I22" s="437"/>
      <c r="J22" s="437"/>
      <c r="K22" s="133"/>
    </row>
    <row r="23" spans="1:11" ht="15.75">
      <c r="A23" s="438" t="s">
        <v>222</v>
      </c>
      <c r="B23" s="439" t="s">
        <v>737</v>
      </c>
      <c r="C23" s="437"/>
      <c r="D23" s="437"/>
      <c r="E23" s="437"/>
      <c r="F23" s="437"/>
      <c r="G23" s="437"/>
      <c r="H23" s="437"/>
      <c r="I23" s="437"/>
      <c r="J23" s="437"/>
      <c r="K23" s="133"/>
    </row>
    <row r="24" spans="1:11" ht="15.75">
      <c r="A24" s="438" t="s">
        <v>223</v>
      </c>
      <c r="B24" s="439" t="s">
        <v>666</v>
      </c>
      <c r="C24" s="437"/>
      <c r="D24" s="437"/>
      <c r="E24" s="437"/>
      <c r="F24" s="437"/>
      <c r="G24" s="437"/>
      <c r="H24" s="437"/>
      <c r="I24" s="437"/>
      <c r="J24" s="133"/>
      <c r="K24" s="133"/>
    </row>
    <row r="25" spans="1:11" ht="15.75">
      <c r="A25" s="438" t="s">
        <v>224</v>
      </c>
      <c r="B25" s="439" t="s">
        <v>738</v>
      </c>
      <c r="C25" s="437"/>
      <c r="D25" s="437"/>
      <c r="E25" s="437"/>
      <c r="F25" s="437"/>
      <c r="G25" s="437"/>
      <c r="H25" s="437"/>
      <c r="I25" s="437"/>
      <c r="J25" s="133"/>
      <c r="K25" s="133"/>
    </row>
    <row r="26" spans="1:11" ht="15.75">
      <c r="A26" s="438" t="s">
        <v>225</v>
      </c>
      <c r="B26" s="439" t="s">
        <v>739</v>
      </c>
      <c r="C26" s="437"/>
      <c r="D26" s="437"/>
      <c r="E26" s="437"/>
      <c r="F26" s="437"/>
      <c r="G26" s="437"/>
      <c r="H26" s="437"/>
      <c r="I26" s="437"/>
      <c r="J26" s="133"/>
      <c r="K26" s="133"/>
    </row>
    <row r="27" spans="1:11" ht="15.75">
      <c r="A27" s="438" t="s">
        <v>226</v>
      </c>
      <c r="B27" s="439" t="s">
        <v>740</v>
      </c>
      <c r="C27" s="437"/>
      <c r="D27" s="437"/>
      <c r="E27" s="437"/>
      <c r="F27" s="437"/>
      <c r="G27" s="437"/>
      <c r="H27" s="437"/>
      <c r="I27" s="437"/>
      <c r="J27" s="133"/>
      <c r="K27" s="133"/>
    </row>
    <row r="28" spans="1:11" ht="15.75">
      <c r="A28" s="438" t="s">
        <v>227</v>
      </c>
      <c r="B28" s="439" t="s">
        <v>664</v>
      </c>
      <c r="C28" s="437"/>
      <c r="D28" s="437"/>
      <c r="E28" s="437"/>
      <c r="F28" s="437"/>
      <c r="G28" s="437"/>
      <c r="H28" s="437"/>
      <c r="I28" s="437"/>
      <c r="J28" s="133"/>
      <c r="K28" s="133"/>
    </row>
    <row r="29" spans="1:11" ht="15.75">
      <c r="A29" s="438" t="s">
        <v>228</v>
      </c>
      <c r="B29" s="439" t="s">
        <v>665</v>
      </c>
      <c r="C29" s="437"/>
      <c r="D29" s="437"/>
      <c r="E29" s="437"/>
      <c r="F29" s="437"/>
      <c r="G29" s="437"/>
      <c r="H29" s="437"/>
      <c r="I29" s="437"/>
      <c r="J29" s="133"/>
      <c r="K29" s="133"/>
    </row>
    <row r="30" spans="1:11" ht="15.75">
      <c r="A30" s="438" t="s">
        <v>229</v>
      </c>
      <c r="B30" s="439" t="s">
        <v>742</v>
      </c>
      <c r="C30" s="437"/>
      <c r="D30" s="437"/>
      <c r="E30" s="437"/>
      <c r="F30" s="437"/>
      <c r="G30" s="437"/>
      <c r="H30" s="437"/>
      <c r="I30" s="437"/>
      <c r="J30" s="133"/>
      <c r="K30" s="133"/>
    </row>
    <row r="31" spans="1:11" ht="15.75">
      <c r="A31" s="438" t="s">
        <v>230</v>
      </c>
      <c r="B31" s="439" t="s">
        <v>649</v>
      </c>
      <c r="C31" s="437"/>
      <c r="D31" s="437"/>
      <c r="E31" s="437"/>
      <c r="F31" s="437"/>
      <c r="G31" s="437"/>
      <c r="H31" s="437"/>
      <c r="I31" s="437"/>
      <c r="J31" s="133"/>
      <c r="K31" s="133"/>
    </row>
    <row r="32" spans="1:11" ht="15.75">
      <c r="A32" s="438" t="s">
        <v>231</v>
      </c>
      <c r="B32" s="439" t="s">
        <v>650</v>
      </c>
      <c r="C32" s="437"/>
      <c r="D32" s="437"/>
      <c r="E32" s="437"/>
      <c r="F32" s="437"/>
      <c r="G32" s="437"/>
      <c r="H32" s="437"/>
      <c r="I32" s="437"/>
      <c r="J32" s="133"/>
      <c r="K32" s="133"/>
    </row>
    <row r="33" spans="1:11" ht="15.75">
      <c r="A33" s="438" t="s">
        <v>232</v>
      </c>
      <c r="B33" s="439" t="s">
        <v>743</v>
      </c>
      <c r="C33" s="437"/>
      <c r="D33" s="437"/>
      <c r="E33" s="437"/>
      <c r="F33" s="437"/>
      <c r="G33" s="437"/>
      <c r="H33" s="437"/>
      <c r="I33" s="437"/>
      <c r="J33" s="133"/>
      <c r="K33" s="133"/>
    </row>
    <row r="34" spans="1:11" ht="15.75">
      <c r="A34" s="133"/>
      <c r="B34" s="437"/>
      <c r="C34" s="437"/>
      <c r="D34" s="437"/>
      <c r="E34" s="437"/>
      <c r="F34" s="437"/>
      <c r="G34" s="437"/>
      <c r="H34" s="437"/>
      <c r="I34" s="437"/>
      <c r="J34" s="133"/>
      <c r="K34" s="133"/>
    </row>
  </sheetData>
  <sheetProtection/>
  <hyperlinks>
    <hyperlink ref="B3" location="'Tabl. 1'!A1" display="Wartość dodana brutto według sekcji PKD w latach 2012 i 2013 (ceny bieżące) "/>
    <hyperlink ref="B4" location="'Tabl. 2'!A1" display="Pracujący według sekcji (2012 r., 2013 r.) "/>
    <hyperlink ref="B5" location="'Tabl. 3'!A1" display="Przeciętne zatrudnienie, przeciętne miesięczne wynagrodzenia brutto według sekcji w 2013 r. "/>
    <hyperlink ref="B6" location="Tabl.4!A1" display="Liczba podmiotów gospodarki narodowej (2012 r., 2013 r.) "/>
    <hyperlink ref="B7" location="'Tabl. 5'!A1" display="Podmioty gospodarcze według liczby prowadzonych sklepów (2012 r., 2013 r.) "/>
    <hyperlink ref="B8" location="'Tabl. 6'!A1" display="Sklepy i stacje paliw według form organizacyjnych (2012 r., 2013 r.) "/>
    <hyperlink ref="B9" location="'Tabl. 7'!A1" display="Wybrane formy organizacyjne sklepów według województw w 2013 r.   "/>
    <hyperlink ref="B10" location="Tabl.8!A1" display="Struktura sklepów i stacji paliw według form organizacyjnych i form własności w 2013 r.  "/>
    <hyperlink ref="B11" r:id="rId1" display="Struktura sklepów według  form własności w województwach w 2013 r.  "/>
    <hyperlink ref="B12" location="'Tabl. 10'!A1" display="Sklepy i stacje paliw według specjalizacji (2012 r., 2013 r.) "/>
    <hyperlink ref="B13" location="'Tabl. 11'!A1" display="Sklepy według powierzchni sprzedażowej i województw w 2013 r. "/>
    <hyperlink ref="B14" location="'Tabl. 12'!A1" display="Sklepy i stacje paliw według województw (2012 r., 2013 r.) "/>
    <hyperlink ref="B15" location="'Tabl. 13'!A1" display="Powierzchnia sprzedażowa sklepów według województw w 2013 r."/>
    <hyperlink ref="B16" location="'Tabl. 14'!A1" display="Struktura sprzedaży detalicznej w sklepach  i na stacjach paliw w 2013 r.  "/>
    <hyperlink ref="B17" location="'Tabl. 15'!A1" display="Dynamika sprzedaży detalicznej według rodzajów działalności (ceny bieżące; 2012 r., 2013 r.) "/>
    <hyperlink ref="B18" location="'Tabl. 16'!A1" display="Struktura sprzedaży detalicznej według rodzajów działalności (2012 r., 2013 r.) "/>
    <hyperlink ref="B19" location="'Tabl. 17'!A1" display="Targowiska według województw (2012 r., 2013 r.) "/>
    <hyperlink ref="B20" location="'Tabl. 18'!A1" display="Struktura przychodów ze sprzedaży przedsiębiorstw hurtowych wg typu klientów  (2011r., 2012 r.)  "/>
    <hyperlink ref="B21" location="'Tabl. 19'!A1" display="Struktura zakupów towarów według typu dostawców (2011 r., 2012 r.)  "/>
    <hyperlink ref="B22" location="'Tabl. 20'!A1" display="Handel, naprawa pojazdów samochodowych w 2012 r. "/>
    <hyperlink ref="B23" location="'Tabl. 21'!A1" display="Dostawy wybranych towarów konsumpcyjnych (2012 r., 2013 r.) "/>
    <hyperlink ref="B24" location="'Tabl. 22'!A1" display="Zapasy wybranych wyrobów u producentów w 2013 r. "/>
    <hyperlink ref="B25" location="'Tabl. 23'!A1" display="Spożycie wybranych artykułów konsumpcyjnych na 1 mieszkańca (2000-2013) "/>
    <hyperlink ref="B26" location="'Tabl. 24'!A1" display="Dynamika obrotów w handlu detalicznym (2005-2013) ceny bieżące  "/>
    <hyperlink ref="B27" location="'Tabl. 25'!A1" display="Dynamika obrotów w handlu detalicznym (2005-2013) ceny stałe "/>
    <hyperlink ref="B28" location="'Tabl. 26'!A1" display="Miesięczne wskaźniki obrotów w handlu detalicznym krajów UE w 2013 r. - ceny stałe "/>
    <hyperlink ref="B29" location="'Tabl. 27'!A1" display="Procentowa zmiana miesięcznych obrotów w handlu detalicznym krajów UE w 2013 r. - ceny stałe "/>
    <hyperlink ref="B30" location="'Tabl. 28'!A1" display="Przedsiębiorstwa handlowe według liczby prowadzonych magazynów (2009 r., 2012 r.) "/>
    <hyperlink ref="B31" location="'Tabl. 29'!A1" display="Magazyny handlowe według  województw w 2012 r.  "/>
    <hyperlink ref="B32" location="'Tabl. 30'!A1" display="Struktura magazynów zamkniętych w przedsiębiorstwach  handlowych według form własności w 2012 r. "/>
    <hyperlink ref="B33" location="'Tabl. 31'!A1" display="Ważniejsze dane dotyczące handlu wewnętrznego w latach 2000 - 2013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2">
      <selection activeCell="D41" sqref="D41"/>
    </sheetView>
  </sheetViews>
  <sheetFormatPr defaultColWidth="8.796875" defaultRowHeight="14.25"/>
  <cols>
    <col min="1" max="1" width="27.3984375" style="7" customWidth="1"/>
    <col min="2" max="2" width="3.3984375" style="7" customWidth="1"/>
    <col min="3" max="3" width="13.8984375" style="7" customWidth="1"/>
    <col min="4" max="4" width="12.3984375" style="7" customWidth="1"/>
    <col min="5" max="5" width="12.69921875" style="7" customWidth="1"/>
    <col min="6" max="6" width="11.69921875" style="7" customWidth="1"/>
    <col min="7" max="16384" width="9" style="7" customWidth="1"/>
  </cols>
  <sheetData>
    <row r="1" spans="1:6" ht="14.25">
      <c r="A1" s="130" t="s">
        <v>687</v>
      </c>
      <c r="B1" s="130"/>
      <c r="C1" s="131"/>
      <c r="D1" s="131"/>
      <c r="E1" s="131"/>
      <c r="F1" s="131"/>
    </row>
    <row r="2" spans="1:6" ht="14.25">
      <c r="A2" s="132" t="s">
        <v>22</v>
      </c>
      <c r="B2" s="131"/>
      <c r="C2" s="131"/>
      <c r="D2" s="131"/>
      <c r="E2" s="131"/>
      <c r="F2" s="131"/>
    </row>
    <row r="3" spans="1:6" ht="14.25">
      <c r="A3" s="132"/>
      <c r="B3" s="131"/>
      <c r="C3" s="131"/>
      <c r="D3" s="134"/>
      <c r="E3" s="131"/>
      <c r="F3" s="131"/>
    </row>
    <row r="4" spans="1:6" ht="15" customHeight="1">
      <c r="A4" s="461" t="s">
        <v>37</v>
      </c>
      <c r="B4" s="464"/>
      <c r="C4" s="464" t="s">
        <v>24</v>
      </c>
      <c r="D4" s="466" t="s">
        <v>33</v>
      </c>
      <c r="E4" s="487" t="s">
        <v>31</v>
      </c>
      <c r="F4" s="479"/>
    </row>
    <row r="5" spans="1:6" ht="15" customHeight="1">
      <c r="A5" s="470"/>
      <c r="B5" s="476"/>
      <c r="C5" s="476"/>
      <c r="D5" s="476"/>
      <c r="E5" s="476" t="s">
        <v>615</v>
      </c>
      <c r="F5" s="473" t="s">
        <v>35</v>
      </c>
    </row>
    <row r="6" spans="1:6" ht="15" customHeight="1">
      <c r="A6" s="490" t="s">
        <v>32</v>
      </c>
      <c r="B6" s="491"/>
      <c r="C6" s="476"/>
      <c r="D6" s="476"/>
      <c r="E6" s="476"/>
      <c r="F6" s="473"/>
    </row>
    <row r="7" spans="1:6" ht="15" customHeight="1" thickBot="1">
      <c r="A7" s="492" t="s">
        <v>110</v>
      </c>
      <c r="B7" s="493"/>
      <c r="C7" s="476"/>
      <c r="D7" s="476"/>
      <c r="E7" s="476"/>
      <c r="F7" s="473"/>
    </row>
    <row r="8" spans="1:6" ht="19.5" customHeight="1">
      <c r="A8" s="175" t="s">
        <v>111</v>
      </c>
      <c r="B8" s="151" t="s">
        <v>21</v>
      </c>
      <c r="C8" s="152" t="s">
        <v>2</v>
      </c>
      <c r="D8" s="152">
        <v>99.9</v>
      </c>
      <c r="E8" s="152">
        <v>95.8</v>
      </c>
      <c r="F8" s="365">
        <v>4</v>
      </c>
    </row>
    <row r="9" spans="1:6" ht="18" customHeight="1">
      <c r="A9" s="176"/>
      <c r="B9" s="177" t="s">
        <v>38</v>
      </c>
      <c r="C9" s="351" t="s">
        <v>2</v>
      </c>
      <c r="D9" s="351">
        <v>99.9</v>
      </c>
      <c r="E9" s="351">
        <v>71.8</v>
      </c>
      <c r="F9" s="367">
        <v>27.7</v>
      </c>
    </row>
    <row r="10" spans="1:6" ht="19.5" customHeight="1">
      <c r="A10" s="178" t="s">
        <v>112</v>
      </c>
      <c r="B10" s="156" t="s">
        <v>21</v>
      </c>
      <c r="C10" s="142" t="s">
        <v>2</v>
      </c>
      <c r="D10" s="142">
        <v>99.9</v>
      </c>
      <c r="E10" s="142">
        <v>94.9</v>
      </c>
      <c r="F10" s="143">
        <v>4.9</v>
      </c>
    </row>
    <row r="11" spans="1:6" ht="18" customHeight="1">
      <c r="A11" s="179"/>
      <c r="B11" s="180" t="s">
        <v>38</v>
      </c>
      <c r="C11" s="349" t="s">
        <v>2</v>
      </c>
      <c r="D11" s="349">
        <v>99.9</v>
      </c>
      <c r="E11" s="349">
        <v>65.7</v>
      </c>
      <c r="F11" s="368">
        <v>33.6</v>
      </c>
    </row>
    <row r="12" spans="1:6" ht="19.5" customHeight="1">
      <c r="A12" s="178" t="s">
        <v>543</v>
      </c>
      <c r="B12" s="156" t="s">
        <v>21</v>
      </c>
      <c r="C12" s="142" t="s">
        <v>2</v>
      </c>
      <c r="D12" s="142">
        <v>99.9</v>
      </c>
      <c r="E12" s="142">
        <v>95.5</v>
      </c>
      <c r="F12" s="143">
        <v>4.4</v>
      </c>
    </row>
    <row r="13" spans="1:6" ht="18" customHeight="1">
      <c r="A13" s="178"/>
      <c r="B13" s="180" t="s">
        <v>38</v>
      </c>
      <c r="C13" s="349" t="s">
        <v>2</v>
      </c>
      <c r="D13" s="349">
        <v>99.9</v>
      </c>
      <c r="E13" s="359">
        <v>71.6</v>
      </c>
      <c r="F13" s="369">
        <v>28.2</v>
      </c>
    </row>
    <row r="14" spans="1:6" ht="19.5" customHeight="1">
      <c r="A14" s="178" t="s">
        <v>113</v>
      </c>
      <c r="B14" s="156" t="s">
        <v>21</v>
      </c>
      <c r="C14" s="142" t="s">
        <v>2</v>
      </c>
      <c r="D14" s="142">
        <v>99.9</v>
      </c>
      <c r="E14" s="169">
        <v>97</v>
      </c>
      <c r="F14" s="143">
        <v>2.7</v>
      </c>
    </row>
    <row r="15" spans="1:6" ht="18" customHeight="1">
      <c r="A15" s="178"/>
      <c r="B15" s="180" t="s">
        <v>38</v>
      </c>
      <c r="C15" s="349" t="s">
        <v>2</v>
      </c>
      <c r="D15" s="349">
        <v>99.9</v>
      </c>
      <c r="E15" s="349">
        <v>77.4</v>
      </c>
      <c r="F15" s="369">
        <v>22</v>
      </c>
    </row>
    <row r="16" spans="1:6" ht="19.5" customHeight="1">
      <c r="A16" s="178" t="s">
        <v>114</v>
      </c>
      <c r="B16" s="156" t="s">
        <v>21</v>
      </c>
      <c r="C16" s="142" t="s">
        <v>2</v>
      </c>
      <c r="D16" s="142">
        <v>99.8</v>
      </c>
      <c r="E16" s="142">
        <v>96.2</v>
      </c>
      <c r="F16" s="143">
        <v>3.6</v>
      </c>
    </row>
    <row r="17" spans="1:6" ht="18" customHeight="1">
      <c r="A17" s="178"/>
      <c r="B17" s="180" t="s">
        <v>38</v>
      </c>
      <c r="C17" s="349" t="s">
        <v>2</v>
      </c>
      <c r="D17" s="349">
        <v>99.9</v>
      </c>
      <c r="E17" s="349">
        <v>74.8</v>
      </c>
      <c r="F17" s="368">
        <v>24.9</v>
      </c>
    </row>
    <row r="18" spans="1:6" ht="19.5" customHeight="1">
      <c r="A18" s="178" t="s">
        <v>115</v>
      </c>
      <c r="B18" s="156" t="s">
        <v>21</v>
      </c>
      <c r="C18" s="142" t="s">
        <v>2</v>
      </c>
      <c r="D18" s="142">
        <v>99.9</v>
      </c>
      <c r="E18" s="142">
        <v>96.3</v>
      </c>
      <c r="F18" s="143">
        <v>3.6</v>
      </c>
    </row>
    <row r="19" spans="1:6" ht="18" customHeight="1">
      <c r="A19" s="178"/>
      <c r="B19" s="180" t="s">
        <v>38</v>
      </c>
      <c r="C19" s="349" t="s">
        <v>2</v>
      </c>
      <c r="D19" s="349">
        <v>99.7</v>
      </c>
      <c r="E19" s="349">
        <v>71.6</v>
      </c>
      <c r="F19" s="369">
        <v>28</v>
      </c>
    </row>
    <row r="20" spans="1:6" ht="19.5" customHeight="1">
      <c r="A20" s="178" t="s">
        <v>116</v>
      </c>
      <c r="B20" s="156" t="s">
        <v>21</v>
      </c>
      <c r="C20" s="142" t="s">
        <v>2</v>
      </c>
      <c r="D20" s="142">
        <v>99.9</v>
      </c>
      <c r="E20" s="142">
        <v>96.5</v>
      </c>
      <c r="F20" s="143">
        <v>3.3</v>
      </c>
    </row>
    <row r="21" spans="1:6" ht="18" customHeight="1">
      <c r="A21" s="178"/>
      <c r="B21" s="180" t="s">
        <v>38</v>
      </c>
      <c r="C21" s="349" t="s">
        <v>2</v>
      </c>
      <c r="D21" s="349">
        <v>99.9</v>
      </c>
      <c r="E21" s="349">
        <v>75.7</v>
      </c>
      <c r="F21" s="368">
        <v>23.4</v>
      </c>
    </row>
    <row r="22" spans="1:6" ht="19.5" customHeight="1">
      <c r="A22" s="178" t="s">
        <v>117</v>
      </c>
      <c r="B22" s="156" t="s">
        <v>21</v>
      </c>
      <c r="C22" s="142" t="s">
        <v>2</v>
      </c>
      <c r="D22" s="142">
        <v>99.9</v>
      </c>
      <c r="E22" s="142">
        <v>95.3</v>
      </c>
      <c r="F22" s="143">
        <v>4.6</v>
      </c>
    </row>
    <row r="23" spans="1:6" ht="18" customHeight="1">
      <c r="A23" s="178"/>
      <c r="B23" s="180" t="s">
        <v>38</v>
      </c>
      <c r="C23" s="349" t="s">
        <v>2</v>
      </c>
      <c r="D23" s="349">
        <v>99.9</v>
      </c>
      <c r="E23" s="359">
        <v>71</v>
      </c>
      <c r="F23" s="369">
        <v>28.7</v>
      </c>
    </row>
    <row r="24" spans="1:6" ht="19.5" customHeight="1">
      <c r="A24" s="178" t="s">
        <v>118</v>
      </c>
      <c r="B24" s="156" t="s">
        <v>21</v>
      </c>
      <c r="C24" s="142" t="s">
        <v>2</v>
      </c>
      <c r="D24" s="142">
        <v>99.9</v>
      </c>
      <c r="E24" s="142">
        <v>95.6</v>
      </c>
      <c r="F24" s="143">
        <v>4.3</v>
      </c>
    </row>
    <row r="25" spans="1:6" ht="18" customHeight="1">
      <c r="A25" s="178"/>
      <c r="B25" s="180" t="s">
        <v>38</v>
      </c>
      <c r="C25" s="349" t="s">
        <v>2</v>
      </c>
      <c r="D25" s="359">
        <v>100</v>
      </c>
      <c r="E25" s="349">
        <v>72.1</v>
      </c>
      <c r="F25" s="368">
        <v>27.8</v>
      </c>
    </row>
    <row r="26" spans="1:6" ht="19.5" customHeight="1">
      <c r="A26" s="178" t="s">
        <v>119</v>
      </c>
      <c r="B26" s="156" t="s">
        <v>21</v>
      </c>
      <c r="C26" s="142" t="s">
        <v>2</v>
      </c>
      <c r="D26" s="142">
        <v>99.9</v>
      </c>
      <c r="E26" s="142">
        <v>96.5</v>
      </c>
      <c r="F26" s="366">
        <v>3</v>
      </c>
    </row>
    <row r="27" spans="1:6" ht="18" customHeight="1">
      <c r="A27" s="178"/>
      <c r="B27" s="180" t="s">
        <v>38</v>
      </c>
      <c r="C27" s="349" t="s">
        <v>2</v>
      </c>
      <c r="D27" s="349">
        <v>99.9</v>
      </c>
      <c r="E27" s="359">
        <v>77</v>
      </c>
      <c r="F27" s="369">
        <v>20.6</v>
      </c>
    </row>
    <row r="28" spans="1:6" ht="19.5" customHeight="1">
      <c r="A28" s="178" t="s">
        <v>120</v>
      </c>
      <c r="B28" s="156" t="s">
        <v>21</v>
      </c>
      <c r="C28" s="142" t="s">
        <v>2</v>
      </c>
      <c r="D28" s="142">
        <v>99.9</v>
      </c>
      <c r="E28" s="142">
        <v>95.8</v>
      </c>
      <c r="F28" s="143">
        <v>3.7</v>
      </c>
    </row>
    <row r="29" spans="1:6" ht="18" customHeight="1">
      <c r="A29" s="178"/>
      <c r="B29" s="180" t="s">
        <v>38</v>
      </c>
      <c r="C29" s="349" t="s">
        <v>2</v>
      </c>
      <c r="D29" s="349">
        <v>99.9</v>
      </c>
      <c r="E29" s="349">
        <v>75.5</v>
      </c>
      <c r="F29" s="368">
        <v>24.1</v>
      </c>
    </row>
    <row r="30" spans="1:6" ht="19.5" customHeight="1">
      <c r="A30" s="178" t="s">
        <v>121</v>
      </c>
      <c r="B30" s="156" t="s">
        <v>21</v>
      </c>
      <c r="C30" s="142" t="s">
        <v>2</v>
      </c>
      <c r="D30" s="142">
        <v>99.9</v>
      </c>
      <c r="E30" s="142">
        <v>94.4</v>
      </c>
      <c r="F30" s="143">
        <v>5.4</v>
      </c>
    </row>
    <row r="31" spans="1:6" ht="18" customHeight="1">
      <c r="A31" s="178"/>
      <c r="B31" s="180" t="s">
        <v>38</v>
      </c>
      <c r="C31" s="349" t="s">
        <v>2</v>
      </c>
      <c r="D31" s="359">
        <v>100</v>
      </c>
      <c r="E31" s="359">
        <v>66</v>
      </c>
      <c r="F31" s="368">
        <v>33.7</v>
      </c>
    </row>
    <row r="32" spans="1:6" ht="19.5" customHeight="1">
      <c r="A32" s="178" t="s">
        <v>122</v>
      </c>
      <c r="B32" s="156" t="s">
        <v>21</v>
      </c>
      <c r="C32" s="142" t="s">
        <v>2</v>
      </c>
      <c r="D32" s="142">
        <v>99.9</v>
      </c>
      <c r="E32" s="169">
        <v>95</v>
      </c>
      <c r="F32" s="143">
        <v>4.9</v>
      </c>
    </row>
    <row r="33" spans="1:6" ht="18" customHeight="1">
      <c r="A33" s="178"/>
      <c r="B33" s="180" t="s">
        <v>38</v>
      </c>
      <c r="C33" s="349" t="s">
        <v>2</v>
      </c>
      <c r="D33" s="359">
        <v>100</v>
      </c>
      <c r="E33" s="359">
        <v>66.2</v>
      </c>
      <c r="F33" s="368">
        <v>33.8</v>
      </c>
    </row>
    <row r="34" spans="1:6" ht="19.5" customHeight="1">
      <c r="A34" s="178" t="s">
        <v>123</v>
      </c>
      <c r="B34" s="156" t="s">
        <v>21</v>
      </c>
      <c r="C34" s="142" t="s">
        <v>2</v>
      </c>
      <c r="D34" s="142">
        <v>99.9</v>
      </c>
      <c r="E34" s="142">
        <v>97.5</v>
      </c>
      <c r="F34" s="143">
        <v>2.3</v>
      </c>
    </row>
    <row r="35" spans="1:6" ht="18" customHeight="1">
      <c r="A35" s="178"/>
      <c r="B35" s="180" t="s">
        <v>38</v>
      </c>
      <c r="C35" s="349" t="s">
        <v>2</v>
      </c>
      <c r="D35" s="349">
        <v>99.9</v>
      </c>
      <c r="E35" s="359">
        <v>79</v>
      </c>
      <c r="F35" s="369">
        <v>20.7</v>
      </c>
    </row>
    <row r="36" spans="1:6" ht="19.5" customHeight="1">
      <c r="A36" s="178" t="s">
        <v>544</v>
      </c>
      <c r="B36" s="156" t="s">
        <v>21</v>
      </c>
      <c r="C36" s="142" t="s">
        <v>2</v>
      </c>
      <c r="D36" s="142">
        <v>99.9</v>
      </c>
      <c r="E36" s="142">
        <v>96.7</v>
      </c>
      <c r="F36" s="143">
        <v>3.1</v>
      </c>
    </row>
    <row r="37" spans="1:6" ht="18" customHeight="1">
      <c r="A37" s="178"/>
      <c r="B37" s="180" t="s">
        <v>38</v>
      </c>
      <c r="C37" s="349" t="s">
        <v>2</v>
      </c>
      <c r="D37" s="349">
        <v>99.9</v>
      </c>
      <c r="E37" s="349">
        <v>80.4</v>
      </c>
      <c r="F37" s="368">
        <v>19.4</v>
      </c>
    </row>
    <row r="38" spans="1:6" ht="19.5" customHeight="1">
      <c r="A38" s="178" t="s">
        <v>124</v>
      </c>
      <c r="B38" s="156" t="s">
        <v>21</v>
      </c>
      <c r="C38" s="142" t="s">
        <v>2</v>
      </c>
      <c r="D38" s="142">
        <v>99.9</v>
      </c>
      <c r="E38" s="142">
        <v>96.1</v>
      </c>
      <c r="F38" s="143">
        <v>3.8</v>
      </c>
    </row>
    <row r="39" spans="1:6" ht="18" customHeight="1">
      <c r="A39" s="178"/>
      <c r="B39" s="180" t="s">
        <v>38</v>
      </c>
      <c r="C39" s="349" t="s">
        <v>2</v>
      </c>
      <c r="D39" s="359">
        <v>100</v>
      </c>
      <c r="E39" s="349">
        <v>73.8</v>
      </c>
      <c r="F39" s="368">
        <v>26.1</v>
      </c>
    </row>
    <row r="40" spans="1:6" ht="19.5" customHeight="1">
      <c r="A40" s="178" t="s">
        <v>125</v>
      </c>
      <c r="B40" s="156" t="s">
        <v>21</v>
      </c>
      <c r="C40" s="142" t="s">
        <v>2</v>
      </c>
      <c r="D40" s="142">
        <v>99.9</v>
      </c>
      <c r="E40" s="142">
        <v>95.5</v>
      </c>
      <c r="F40" s="143">
        <v>4.3</v>
      </c>
    </row>
    <row r="41" spans="1:6" ht="18" customHeight="1">
      <c r="A41" s="179"/>
      <c r="B41" s="180" t="s">
        <v>38</v>
      </c>
      <c r="C41" s="349" t="s">
        <v>2</v>
      </c>
      <c r="D41" s="349">
        <v>99.9</v>
      </c>
      <c r="E41" s="349">
        <v>70.6</v>
      </c>
      <c r="F41" s="369">
        <v>29.1</v>
      </c>
    </row>
  </sheetData>
  <sheetProtection/>
  <mergeCells count="8">
    <mergeCell ref="A6:B6"/>
    <mergeCell ref="C4:C7"/>
    <mergeCell ref="D4:D7"/>
    <mergeCell ref="E4:F4"/>
    <mergeCell ref="E5:E7"/>
    <mergeCell ref="F5:F7"/>
    <mergeCell ref="A4:B5"/>
    <mergeCell ref="A7:B7"/>
  </mergeCells>
  <printOptions/>
  <pageMargins left="0.7874015748031497" right="0.5118110236220472" top="0.7874015748031497" bottom="0.5905511811023623" header="0.31496062992125984" footer="0.31496062992125984"/>
  <pageSetup fitToHeight="1" fitToWidth="1" orientation="portrait" paperSize="9" scale="98" r:id="rId1"/>
  <headerFooter>
    <oddHeader>&amp;C
_________________________________________________________________________________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8"/>
  <sheetViews>
    <sheetView showGridLines="0" zoomScalePageLayoutView="110" workbookViewId="0" topLeftCell="A1">
      <selection activeCell="A1" sqref="A1"/>
    </sheetView>
  </sheetViews>
  <sheetFormatPr defaultColWidth="8.796875" defaultRowHeight="14.25"/>
  <cols>
    <col min="1" max="1" width="43.19921875" style="7" customWidth="1"/>
    <col min="2" max="3" width="14.69921875" style="7" customWidth="1"/>
    <col min="4" max="16384" width="9" style="7" customWidth="1"/>
  </cols>
  <sheetData>
    <row r="1" spans="1:3" ht="15.75">
      <c r="A1" s="164" t="s">
        <v>688</v>
      </c>
      <c r="B1" s="131"/>
      <c r="C1" s="131"/>
    </row>
    <row r="2" spans="1:3" ht="14.25">
      <c r="A2" s="132" t="s">
        <v>22</v>
      </c>
      <c r="B2" s="131"/>
      <c r="C2" s="131"/>
    </row>
    <row r="3" spans="1:3" ht="14.25">
      <c r="A3" s="132"/>
      <c r="B3" s="134"/>
      <c r="C3" s="131"/>
    </row>
    <row r="4" spans="1:3" ht="25.5" customHeight="1">
      <c r="A4" s="487" t="s">
        <v>9</v>
      </c>
      <c r="B4" s="181">
        <v>2012</v>
      </c>
      <c r="C4" s="182">
        <v>2013</v>
      </c>
    </row>
    <row r="5" spans="1:3" ht="25.5" customHeight="1" thickBot="1">
      <c r="A5" s="459"/>
      <c r="B5" s="460" t="s">
        <v>39</v>
      </c>
      <c r="C5" s="494"/>
    </row>
    <row r="6" spans="1:3" ht="24" customHeight="1">
      <c r="A6" s="175" t="s">
        <v>40</v>
      </c>
      <c r="B6" s="152">
        <v>357289</v>
      </c>
      <c r="C6" s="153">
        <f>C8+C9+C10+C11+C12+C13+C14+C15+C16+C17+C18+C19+C20+C21+C22</f>
        <v>353562</v>
      </c>
    </row>
    <row r="7" spans="1:3" ht="24" customHeight="1">
      <c r="A7" s="408" t="s">
        <v>25</v>
      </c>
      <c r="B7" s="142"/>
      <c r="C7" s="146"/>
    </row>
    <row r="8" spans="1:3" ht="35.25" customHeight="1">
      <c r="A8" s="155" t="s">
        <v>41</v>
      </c>
      <c r="B8" s="142">
        <v>90059</v>
      </c>
      <c r="C8" s="146">
        <v>89028</v>
      </c>
    </row>
    <row r="9" spans="1:3" ht="35.25" customHeight="1">
      <c r="A9" s="155" t="s">
        <v>42</v>
      </c>
      <c r="B9" s="142">
        <v>5604</v>
      </c>
      <c r="C9" s="146">
        <v>5302</v>
      </c>
    </row>
    <row r="10" spans="1:3" ht="35.25" customHeight="1">
      <c r="A10" s="155" t="s">
        <v>43</v>
      </c>
      <c r="B10" s="142">
        <v>11304</v>
      </c>
      <c r="C10" s="146">
        <v>10963</v>
      </c>
    </row>
    <row r="11" spans="1:3" ht="35.25" customHeight="1">
      <c r="A11" s="155" t="s">
        <v>44</v>
      </c>
      <c r="B11" s="142">
        <v>1024</v>
      </c>
      <c r="C11" s="146">
        <v>1066</v>
      </c>
    </row>
    <row r="12" spans="1:3" ht="35.25" customHeight="1">
      <c r="A12" s="155" t="s">
        <v>45</v>
      </c>
      <c r="B12" s="142">
        <v>7817</v>
      </c>
      <c r="C12" s="146">
        <v>8061</v>
      </c>
    </row>
    <row r="13" spans="1:3" ht="35.25" customHeight="1">
      <c r="A13" s="155" t="s">
        <v>46</v>
      </c>
      <c r="B13" s="142">
        <v>4428</v>
      </c>
      <c r="C13" s="146">
        <v>4387</v>
      </c>
    </row>
    <row r="14" spans="1:3" ht="35.25" customHeight="1">
      <c r="A14" s="155" t="s">
        <v>47</v>
      </c>
      <c r="B14" s="142">
        <v>7243</v>
      </c>
      <c r="C14" s="146">
        <v>8024</v>
      </c>
    </row>
    <row r="15" spans="1:3" ht="35.25" customHeight="1">
      <c r="A15" s="155" t="s">
        <v>48</v>
      </c>
      <c r="B15" s="142">
        <v>5720</v>
      </c>
      <c r="C15" s="146">
        <v>5134</v>
      </c>
    </row>
    <row r="16" spans="1:3" ht="35.25" customHeight="1">
      <c r="A16" s="155" t="s">
        <v>49</v>
      </c>
      <c r="B16" s="142">
        <v>36770</v>
      </c>
      <c r="C16" s="146">
        <v>34034</v>
      </c>
    </row>
    <row r="17" spans="1:3" ht="35.25" customHeight="1">
      <c r="A17" s="155" t="s">
        <v>50</v>
      </c>
      <c r="B17" s="142">
        <v>8359</v>
      </c>
      <c r="C17" s="146">
        <v>8025</v>
      </c>
    </row>
    <row r="18" spans="1:3" ht="35.25" customHeight="1">
      <c r="A18" s="155" t="s">
        <v>51</v>
      </c>
      <c r="B18" s="142">
        <v>8235</v>
      </c>
      <c r="C18" s="146">
        <v>8081</v>
      </c>
    </row>
    <row r="19" spans="1:3" ht="35.25" customHeight="1">
      <c r="A19" s="155" t="s">
        <v>52</v>
      </c>
      <c r="B19" s="142">
        <v>5323</v>
      </c>
      <c r="C19" s="146">
        <v>5162</v>
      </c>
    </row>
    <row r="20" spans="1:3" ht="35.25" customHeight="1">
      <c r="A20" s="155" t="s">
        <v>53</v>
      </c>
      <c r="B20" s="142">
        <v>6829</v>
      </c>
      <c r="C20" s="146">
        <v>6460</v>
      </c>
    </row>
    <row r="21" spans="1:3" ht="35.25" customHeight="1">
      <c r="A21" s="155" t="s">
        <v>54</v>
      </c>
      <c r="B21" s="142">
        <v>14244</v>
      </c>
      <c r="C21" s="146">
        <v>15554</v>
      </c>
    </row>
    <row r="22" spans="1:3" ht="35.25" customHeight="1">
      <c r="A22" s="184" t="s">
        <v>678</v>
      </c>
      <c r="B22" s="142">
        <v>144330</v>
      </c>
      <c r="C22" s="146">
        <v>144281</v>
      </c>
    </row>
    <row r="23" spans="1:3" ht="35.25" customHeight="1">
      <c r="A23" s="370" t="s">
        <v>437</v>
      </c>
      <c r="B23" s="139">
        <v>9481</v>
      </c>
      <c r="C23" s="153">
        <v>9053</v>
      </c>
    </row>
    <row r="24" spans="1:3" ht="15.75" customHeight="1">
      <c r="A24" s="185"/>
      <c r="B24" s="153"/>
      <c r="C24" s="153"/>
    </row>
    <row r="25" spans="1:3" ht="10.5" customHeight="1">
      <c r="A25" s="147" t="s">
        <v>498</v>
      </c>
      <c r="B25" s="131"/>
      <c r="C25" s="186"/>
    </row>
    <row r="26" spans="1:3" ht="12" customHeight="1">
      <c r="A26" s="147" t="s">
        <v>428</v>
      </c>
      <c r="B26" s="131"/>
      <c r="C26" s="186"/>
    </row>
    <row r="27" spans="1:3" ht="14.25">
      <c r="A27" s="27"/>
      <c r="C27" s="4"/>
    </row>
    <row r="28" ht="14.25">
      <c r="A28" s="27"/>
    </row>
    <row r="29" ht="14.25">
      <c r="C29" s="4"/>
    </row>
    <row r="30" ht="14.25">
      <c r="C30" s="4"/>
    </row>
    <row r="31" ht="14.25">
      <c r="C31" s="4"/>
    </row>
    <row r="32" ht="14.25">
      <c r="C32" s="4"/>
    </row>
    <row r="33" ht="14.25">
      <c r="C33" s="4"/>
    </row>
    <row r="34" ht="14.25">
      <c r="C34" s="4"/>
    </row>
    <row r="35" ht="14.25">
      <c r="C35" s="4"/>
    </row>
    <row r="36" ht="14.25">
      <c r="C36" s="4"/>
    </row>
    <row r="37" ht="14.25">
      <c r="C37" s="4"/>
    </row>
    <row r="38" ht="14.25">
      <c r="C38" s="5"/>
    </row>
  </sheetData>
  <sheetProtection/>
  <mergeCells count="2">
    <mergeCell ref="A4:A5"/>
    <mergeCell ref="B5:C5"/>
  </mergeCells>
  <printOptions/>
  <pageMargins left="0.7874015748031497" right="0.5118110236220472" top="0.7874015748031497" bottom="0.5905511811023623" header="0.31496062992125984" footer="0.31496062992125984"/>
  <pageSetup orientation="portrait" paperSize="9" r:id="rId1"/>
  <headerFooter>
    <oddHeader>&amp;C
_________________________________________________________________________________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PageLayoutView="0" workbookViewId="0" topLeftCell="A13">
      <selection activeCell="J33" sqref="J33"/>
    </sheetView>
  </sheetViews>
  <sheetFormatPr defaultColWidth="8.796875" defaultRowHeight="14.25"/>
  <cols>
    <col min="1" max="1" width="18.5" style="7" customWidth="1"/>
    <col min="2" max="2" width="8.09765625" style="7" customWidth="1"/>
    <col min="3" max="3" width="7.69921875" style="7" customWidth="1"/>
    <col min="4" max="10" width="6.8984375" style="7" customWidth="1"/>
    <col min="11" max="11" width="9.19921875" style="7" bestFit="1" customWidth="1"/>
    <col min="12" max="16384" width="9" style="7" customWidth="1"/>
  </cols>
  <sheetData>
    <row r="1" spans="1:10" ht="15.75">
      <c r="A1" s="495" t="s">
        <v>689</v>
      </c>
      <c r="B1" s="495"/>
      <c r="C1" s="495"/>
      <c r="D1" s="495"/>
      <c r="E1" s="495"/>
      <c r="F1" s="495"/>
      <c r="G1" s="495"/>
      <c r="H1" s="495"/>
      <c r="I1" s="495"/>
      <c r="J1" s="495"/>
    </row>
    <row r="2" spans="1:10" ht="14.25">
      <c r="A2" s="132" t="s">
        <v>22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4.25">
      <c r="A3" s="132"/>
      <c r="B3" s="131"/>
      <c r="C3" s="134"/>
      <c r="D3" s="131"/>
      <c r="E3" s="131"/>
      <c r="F3" s="131"/>
      <c r="G3" s="131"/>
      <c r="H3" s="131"/>
      <c r="I3" s="131"/>
      <c r="J3" s="131"/>
    </row>
    <row r="4" spans="1:10" ht="28.5" customHeight="1">
      <c r="A4" s="468" t="s">
        <v>55</v>
      </c>
      <c r="B4" s="482" t="s">
        <v>11</v>
      </c>
      <c r="C4" s="468" t="s">
        <v>56</v>
      </c>
      <c r="D4" s="468"/>
      <c r="E4" s="468"/>
      <c r="F4" s="468"/>
      <c r="G4" s="468"/>
      <c r="H4" s="468"/>
      <c r="I4" s="468"/>
      <c r="J4" s="468"/>
    </row>
    <row r="5" spans="1:10" ht="14.25" customHeight="1">
      <c r="A5" s="469"/>
      <c r="B5" s="482"/>
      <c r="C5" s="482" t="s">
        <v>640</v>
      </c>
      <c r="D5" s="482" t="s">
        <v>616</v>
      </c>
      <c r="E5" s="482" t="s">
        <v>617</v>
      </c>
      <c r="F5" s="482" t="s">
        <v>618</v>
      </c>
      <c r="G5" s="482" t="s">
        <v>619</v>
      </c>
      <c r="H5" s="482" t="s">
        <v>620</v>
      </c>
      <c r="I5" s="482" t="s">
        <v>621</v>
      </c>
      <c r="J5" s="466" t="s">
        <v>622</v>
      </c>
    </row>
    <row r="6" spans="1:10" ht="25.5" customHeight="1" thickBot="1">
      <c r="A6" s="496"/>
      <c r="B6" s="460"/>
      <c r="C6" s="460"/>
      <c r="D6" s="460"/>
      <c r="E6" s="460"/>
      <c r="F6" s="460"/>
      <c r="G6" s="460"/>
      <c r="H6" s="460"/>
      <c r="I6" s="460"/>
      <c r="J6" s="497"/>
    </row>
    <row r="7" spans="1:11" ht="24" customHeight="1">
      <c r="A7" s="187" t="s">
        <v>30</v>
      </c>
      <c r="B7" s="139">
        <v>353562</v>
      </c>
      <c r="C7" s="139">
        <v>318317</v>
      </c>
      <c r="D7" s="139">
        <v>13922</v>
      </c>
      <c r="E7" s="139">
        <v>5927</v>
      </c>
      <c r="F7" s="139">
        <v>3474</v>
      </c>
      <c r="G7" s="139">
        <v>8484</v>
      </c>
      <c r="H7" s="139">
        <v>2221</v>
      </c>
      <c r="I7" s="152">
        <v>245</v>
      </c>
      <c r="J7" s="153">
        <v>972</v>
      </c>
      <c r="K7" s="6"/>
    </row>
    <row r="8" spans="1:11" ht="37.5" customHeight="1">
      <c r="A8" s="188" t="s">
        <v>57</v>
      </c>
      <c r="B8" s="142">
        <v>26595</v>
      </c>
      <c r="C8" s="142">
        <v>23833</v>
      </c>
      <c r="D8" s="142">
        <v>1024</v>
      </c>
      <c r="E8" s="142">
        <v>451</v>
      </c>
      <c r="F8" s="142">
        <v>282</v>
      </c>
      <c r="G8" s="142">
        <v>711</v>
      </c>
      <c r="H8" s="142">
        <v>192</v>
      </c>
      <c r="I8" s="142">
        <v>16</v>
      </c>
      <c r="J8" s="146">
        <v>86</v>
      </c>
      <c r="K8" s="6"/>
    </row>
    <row r="9" spans="1:11" ht="37.5" customHeight="1">
      <c r="A9" s="188" t="s">
        <v>541</v>
      </c>
      <c r="B9" s="142">
        <v>19044</v>
      </c>
      <c r="C9" s="142">
        <v>17201</v>
      </c>
      <c r="D9" s="142">
        <v>724</v>
      </c>
      <c r="E9" s="142">
        <v>270</v>
      </c>
      <c r="F9" s="142">
        <v>187</v>
      </c>
      <c r="G9" s="142">
        <v>506</v>
      </c>
      <c r="H9" s="142">
        <v>101</v>
      </c>
      <c r="I9" s="142">
        <v>10</v>
      </c>
      <c r="J9" s="146">
        <v>45</v>
      </c>
      <c r="K9" s="6"/>
    </row>
    <row r="10" spans="1:11" ht="37.5" customHeight="1">
      <c r="A10" s="188" t="s">
        <v>58</v>
      </c>
      <c r="B10" s="142">
        <v>18746</v>
      </c>
      <c r="C10" s="142">
        <v>16952</v>
      </c>
      <c r="D10" s="142">
        <v>700</v>
      </c>
      <c r="E10" s="142">
        <v>334</v>
      </c>
      <c r="F10" s="142">
        <v>170</v>
      </c>
      <c r="G10" s="142">
        <v>407</v>
      </c>
      <c r="H10" s="142">
        <v>119</v>
      </c>
      <c r="I10" s="142">
        <v>17</v>
      </c>
      <c r="J10" s="146">
        <v>47</v>
      </c>
      <c r="K10" s="6"/>
    </row>
    <row r="11" spans="1:11" ht="37.5" customHeight="1">
      <c r="A11" s="188" t="s">
        <v>59</v>
      </c>
      <c r="B11" s="142">
        <v>11367</v>
      </c>
      <c r="C11" s="142">
        <v>10360</v>
      </c>
      <c r="D11" s="142">
        <v>375</v>
      </c>
      <c r="E11" s="142">
        <v>158</v>
      </c>
      <c r="F11" s="142">
        <v>96</v>
      </c>
      <c r="G11" s="142">
        <v>279</v>
      </c>
      <c r="H11" s="142">
        <v>71</v>
      </c>
      <c r="I11" s="142">
        <v>7</v>
      </c>
      <c r="J11" s="146">
        <v>21</v>
      </c>
      <c r="K11" s="6"/>
    </row>
    <row r="12" spans="1:11" ht="37.5" customHeight="1">
      <c r="A12" s="188" t="s">
        <v>60</v>
      </c>
      <c r="B12" s="142">
        <v>25234</v>
      </c>
      <c r="C12" s="142">
        <v>23204</v>
      </c>
      <c r="D12" s="409">
        <v>795</v>
      </c>
      <c r="E12" s="409">
        <v>339</v>
      </c>
      <c r="F12" s="409">
        <v>199</v>
      </c>
      <c r="G12" s="409">
        <v>488</v>
      </c>
      <c r="H12" s="409">
        <v>124</v>
      </c>
      <c r="I12" s="409">
        <v>19</v>
      </c>
      <c r="J12" s="410">
        <v>66</v>
      </c>
      <c r="K12" s="6"/>
    </row>
    <row r="13" spans="1:11" ht="37.5" customHeight="1">
      <c r="A13" s="188" t="s">
        <v>61</v>
      </c>
      <c r="B13" s="142">
        <v>31205</v>
      </c>
      <c r="C13" s="142">
        <v>27986</v>
      </c>
      <c r="D13" s="142">
        <v>1474</v>
      </c>
      <c r="E13" s="142">
        <v>558</v>
      </c>
      <c r="F13" s="142">
        <v>303</v>
      </c>
      <c r="G13" s="142">
        <v>632</v>
      </c>
      <c r="H13" s="142">
        <v>155</v>
      </c>
      <c r="I13" s="142">
        <v>21</v>
      </c>
      <c r="J13" s="146">
        <v>76</v>
      </c>
      <c r="K13" s="6"/>
    </row>
    <row r="14" spans="1:11" ht="37.5" customHeight="1">
      <c r="A14" s="188" t="s">
        <v>62</v>
      </c>
      <c r="B14" s="142">
        <v>49670</v>
      </c>
      <c r="C14" s="142">
        <v>45050</v>
      </c>
      <c r="D14" s="409">
        <v>1862</v>
      </c>
      <c r="E14" s="409">
        <v>818</v>
      </c>
      <c r="F14" s="409">
        <v>440</v>
      </c>
      <c r="G14" s="409">
        <v>1009</v>
      </c>
      <c r="H14" s="409">
        <v>327</v>
      </c>
      <c r="I14" s="409">
        <v>38</v>
      </c>
      <c r="J14" s="410">
        <v>126</v>
      </c>
      <c r="K14" s="6"/>
    </row>
    <row r="15" spans="1:11" ht="37.5" customHeight="1">
      <c r="A15" s="188" t="s">
        <v>63</v>
      </c>
      <c r="B15" s="142">
        <v>8300</v>
      </c>
      <c r="C15" s="142">
        <v>7290</v>
      </c>
      <c r="D15" s="142">
        <v>363</v>
      </c>
      <c r="E15" s="142">
        <v>177</v>
      </c>
      <c r="F15" s="142">
        <v>91</v>
      </c>
      <c r="G15" s="142">
        <v>288</v>
      </c>
      <c r="H15" s="142">
        <v>57</v>
      </c>
      <c r="I15" s="142">
        <v>4</v>
      </c>
      <c r="J15" s="146">
        <v>30</v>
      </c>
      <c r="K15" s="6"/>
    </row>
    <row r="16" spans="1:11" ht="37.5" customHeight="1">
      <c r="A16" s="188" t="s">
        <v>64</v>
      </c>
      <c r="B16" s="142">
        <v>16954</v>
      </c>
      <c r="C16" s="142">
        <v>14803</v>
      </c>
      <c r="D16" s="409">
        <v>902</v>
      </c>
      <c r="E16" s="409">
        <v>375</v>
      </c>
      <c r="F16" s="409">
        <v>250</v>
      </c>
      <c r="G16" s="409">
        <v>459</v>
      </c>
      <c r="H16" s="409">
        <v>107</v>
      </c>
      <c r="I16" s="409">
        <v>14</v>
      </c>
      <c r="J16" s="410">
        <v>44</v>
      </c>
      <c r="K16" s="6"/>
    </row>
    <row r="17" spans="1:11" ht="37.5" customHeight="1">
      <c r="A17" s="188" t="s">
        <v>65</v>
      </c>
      <c r="B17" s="142">
        <v>9374</v>
      </c>
      <c r="C17" s="142">
        <v>8192</v>
      </c>
      <c r="D17" s="142">
        <v>473</v>
      </c>
      <c r="E17" s="142">
        <v>214</v>
      </c>
      <c r="F17" s="142">
        <v>124</v>
      </c>
      <c r="G17" s="142">
        <v>265</v>
      </c>
      <c r="H17" s="142">
        <v>74</v>
      </c>
      <c r="I17" s="142">
        <v>10</v>
      </c>
      <c r="J17" s="146">
        <v>22</v>
      </c>
      <c r="K17" s="6"/>
    </row>
    <row r="18" spans="1:11" ht="37.5" customHeight="1">
      <c r="A18" s="188" t="s">
        <v>66</v>
      </c>
      <c r="B18" s="142">
        <v>19525</v>
      </c>
      <c r="C18" s="142">
        <v>17383</v>
      </c>
      <c r="D18" s="409">
        <v>822</v>
      </c>
      <c r="E18" s="409">
        <v>343</v>
      </c>
      <c r="F18" s="409">
        <v>219</v>
      </c>
      <c r="G18" s="409">
        <v>528</v>
      </c>
      <c r="H18" s="409">
        <v>133</v>
      </c>
      <c r="I18" s="409">
        <v>27</v>
      </c>
      <c r="J18" s="410">
        <v>70</v>
      </c>
      <c r="K18" s="6"/>
    </row>
    <row r="19" spans="1:11" ht="37.5" customHeight="1">
      <c r="A19" s="188" t="s">
        <v>67</v>
      </c>
      <c r="B19" s="142">
        <v>42566</v>
      </c>
      <c r="C19" s="142">
        <v>38168</v>
      </c>
      <c r="D19" s="142">
        <v>1765</v>
      </c>
      <c r="E19" s="142">
        <v>657</v>
      </c>
      <c r="F19" s="142">
        <v>409</v>
      </c>
      <c r="G19" s="142">
        <v>1080</v>
      </c>
      <c r="H19" s="142">
        <v>306</v>
      </c>
      <c r="I19" s="142">
        <v>22</v>
      </c>
      <c r="J19" s="146">
        <v>159</v>
      </c>
      <c r="K19" s="6"/>
    </row>
    <row r="20" spans="1:11" ht="37.5" customHeight="1">
      <c r="A20" s="188" t="s">
        <v>68</v>
      </c>
      <c r="B20" s="142">
        <v>12345</v>
      </c>
      <c r="C20" s="142">
        <v>11393</v>
      </c>
      <c r="D20" s="409">
        <v>378</v>
      </c>
      <c r="E20" s="409">
        <v>180</v>
      </c>
      <c r="F20" s="409">
        <v>94</v>
      </c>
      <c r="G20" s="409">
        <v>211</v>
      </c>
      <c r="H20" s="409">
        <v>58</v>
      </c>
      <c r="I20" s="409">
        <v>7</v>
      </c>
      <c r="J20" s="410">
        <v>24</v>
      </c>
      <c r="K20" s="6"/>
    </row>
    <row r="21" spans="1:11" ht="37.5" customHeight="1">
      <c r="A21" s="188" t="s">
        <v>544</v>
      </c>
      <c r="B21" s="142">
        <v>12493</v>
      </c>
      <c r="C21" s="142">
        <v>11217</v>
      </c>
      <c r="D21" s="142">
        <v>452</v>
      </c>
      <c r="E21" s="142">
        <v>254</v>
      </c>
      <c r="F21" s="142">
        <v>125</v>
      </c>
      <c r="G21" s="142">
        <v>332</v>
      </c>
      <c r="H21" s="142">
        <v>84</v>
      </c>
      <c r="I21" s="142">
        <v>8</v>
      </c>
      <c r="J21" s="146">
        <v>21</v>
      </c>
      <c r="K21" s="6"/>
    </row>
    <row r="22" spans="1:11" ht="37.5" customHeight="1">
      <c r="A22" s="188" t="s">
        <v>69</v>
      </c>
      <c r="B22" s="142">
        <v>32690</v>
      </c>
      <c r="C22" s="142">
        <v>29341</v>
      </c>
      <c r="D22" s="409">
        <v>1281</v>
      </c>
      <c r="E22" s="409">
        <v>560</v>
      </c>
      <c r="F22" s="409">
        <v>348</v>
      </c>
      <c r="G22" s="409">
        <v>849</v>
      </c>
      <c r="H22" s="409">
        <v>198</v>
      </c>
      <c r="I22" s="409">
        <v>17</v>
      </c>
      <c r="J22" s="410">
        <v>96</v>
      </c>
      <c r="K22" s="6"/>
    </row>
    <row r="23" spans="1:11" ht="37.5" customHeight="1">
      <c r="A23" s="188" t="s">
        <v>70</v>
      </c>
      <c r="B23" s="142">
        <v>17454</v>
      </c>
      <c r="C23" s="142">
        <v>15944</v>
      </c>
      <c r="D23" s="142">
        <v>532</v>
      </c>
      <c r="E23" s="142">
        <v>239</v>
      </c>
      <c r="F23" s="142">
        <v>137</v>
      </c>
      <c r="G23" s="142">
        <v>440</v>
      </c>
      <c r="H23" s="142">
        <v>115</v>
      </c>
      <c r="I23" s="142">
        <v>8</v>
      </c>
      <c r="J23" s="146">
        <v>39</v>
      </c>
      <c r="K23" s="6"/>
    </row>
    <row r="24" spans="1:10" ht="15.75" customHeight="1">
      <c r="A24" s="189"/>
      <c r="B24" s="186"/>
      <c r="C24" s="186"/>
      <c r="D24" s="186"/>
      <c r="E24" s="186"/>
      <c r="F24" s="186"/>
      <c r="G24" s="186"/>
      <c r="H24" s="186"/>
      <c r="I24" s="186"/>
      <c r="J24" s="186"/>
    </row>
    <row r="25" spans="1:10" ht="10.5" customHeight="1">
      <c r="A25" s="147" t="s">
        <v>497</v>
      </c>
      <c r="B25" s="131"/>
      <c r="C25" s="131"/>
      <c r="D25" s="131"/>
      <c r="E25" s="131"/>
      <c r="F25" s="131"/>
      <c r="G25" s="131"/>
      <c r="H25" s="131"/>
      <c r="I25" s="131"/>
      <c r="J25" s="131"/>
    </row>
  </sheetData>
  <sheetProtection/>
  <mergeCells count="12">
    <mergeCell ref="E5:E6"/>
    <mergeCell ref="F5:F6"/>
    <mergeCell ref="A1:J1"/>
    <mergeCell ref="A4:A6"/>
    <mergeCell ref="B4:B6"/>
    <mergeCell ref="C4:J4"/>
    <mergeCell ref="C5:C6"/>
    <mergeCell ref="G5:G6"/>
    <mergeCell ref="H5:H6"/>
    <mergeCell ref="I5:I6"/>
    <mergeCell ref="J5:J6"/>
    <mergeCell ref="D5:D6"/>
  </mergeCells>
  <printOptions/>
  <pageMargins left="0.7874015748031497" right="0.5118110236220472" top="0.7874015748031497" bottom="0.5905511811023623" header="0.31496062992125984" footer="0.31496062992125984"/>
  <pageSetup fitToHeight="1" fitToWidth="1" orientation="portrait" paperSize="9" scale="97" r:id="rId1"/>
  <headerFooter>
    <oddHeader>&amp;C
_________________________________________________________________________________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9.8984375" style="7" customWidth="1"/>
    <col min="2" max="2" width="7.59765625" style="7" customWidth="1"/>
    <col min="3" max="3" width="11" style="7" customWidth="1"/>
    <col min="4" max="4" width="10.69921875" style="7" customWidth="1"/>
    <col min="5" max="5" width="9.59765625" style="7" customWidth="1"/>
    <col min="6" max="6" width="11.8984375" style="7" customWidth="1"/>
    <col min="7" max="16384" width="9" style="7" customWidth="1"/>
  </cols>
  <sheetData>
    <row r="1" spans="1:6" ht="15.75" customHeight="1">
      <c r="A1" s="404" t="s">
        <v>690</v>
      </c>
      <c r="B1" s="190"/>
      <c r="C1" s="191"/>
      <c r="D1" s="131"/>
      <c r="E1" s="131"/>
      <c r="F1" s="131"/>
    </row>
    <row r="2" spans="1:6" ht="14.25">
      <c r="A2" s="132" t="s">
        <v>22</v>
      </c>
      <c r="B2" s="132"/>
      <c r="C2" s="131"/>
      <c r="D2" s="131"/>
      <c r="E2" s="131"/>
      <c r="F2" s="131"/>
    </row>
    <row r="3" spans="1:6" ht="14.25">
      <c r="A3" s="192"/>
      <c r="B3" s="192"/>
      <c r="C3" s="134"/>
      <c r="D3" s="131"/>
      <c r="E3" s="131"/>
      <c r="F3" s="131"/>
    </row>
    <row r="4" spans="1:6" ht="51.75" customHeight="1" thickBot="1">
      <c r="A4" s="498" t="s">
        <v>71</v>
      </c>
      <c r="B4" s="459"/>
      <c r="C4" s="295" t="s">
        <v>72</v>
      </c>
      <c r="D4" s="296" t="s">
        <v>623</v>
      </c>
      <c r="E4" s="295" t="s">
        <v>73</v>
      </c>
      <c r="F4" s="388" t="s">
        <v>677</v>
      </c>
    </row>
    <row r="5" spans="1:6" ht="19.5" customHeight="1">
      <c r="A5" s="193" t="s">
        <v>111</v>
      </c>
      <c r="B5" s="151">
        <v>2012</v>
      </c>
      <c r="C5" s="373">
        <v>357289</v>
      </c>
      <c r="D5" s="371">
        <v>33694533</v>
      </c>
      <c r="E5" s="373">
        <v>9481</v>
      </c>
      <c r="F5" s="371">
        <v>108</v>
      </c>
    </row>
    <row r="6" spans="1:6" ht="14.25">
      <c r="A6" s="194"/>
      <c r="B6" s="177">
        <v>2013</v>
      </c>
      <c r="C6" s="377">
        <f>C8+C10+C12+C14+C16+C18+C20+C22+C24+C26+C28+C30+C32+C34+C36+C38</f>
        <v>353562</v>
      </c>
      <c r="D6" s="372">
        <f>D8+D10+D12+D14+D16+D18+D20+D22+D24+D26+D28+D30+D32+D34+D36+D38</f>
        <v>33817765</v>
      </c>
      <c r="E6" s="377">
        <f>E8+E10+E12+E14+E16+E18+E20+E22+E24+E26+E28+E30+E32+E34+E36+E38</f>
        <v>9053</v>
      </c>
      <c r="F6" s="372">
        <v>109</v>
      </c>
    </row>
    <row r="7" spans="1:6" ht="19.5" customHeight="1">
      <c r="A7" s="195" t="s">
        <v>112</v>
      </c>
      <c r="B7" s="156">
        <v>2012</v>
      </c>
      <c r="C7" s="375">
        <v>27687</v>
      </c>
      <c r="D7" s="374">
        <v>2699062</v>
      </c>
      <c r="E7" s="375">
        <v>588</v>
      </c>
      <c r="F7" s="374">
        <v>105</v>
      </c>
    </row>
    <row r="8" spans="1:6" ht="14.25">
      <c r="A8" s="164"/>
      <c r="B8" s="180">
        <v>2013</v>
      </c>
      <c r="C8" s="375">
        <v>26595</v>
      </c>
      <c r="D8" s="374">
        <v>2658120</v>
      </c>
      <c r="E8" s="375">
        <v>485</v>
      </c>
      <c r="F8" s="374">
        <v>109</v>
      </c>
    </row>
    <row r="9" spans="1:6" ht="19.5" customHeight="1">
      <c r="A9" s="195" t="s">
        <v>543</v>
      </c>
      <c r="B9" s="156">
        <v>2012</v>
      </c>
      <c r="C9" s="375">
        <v>19009</v>
      </c>
      <c r="D9" s="374">
        <v>1783367</v>
      </c>
      <c r="E9" s="375">
        <v>491</v>
      </c>
      <c r="F9" s="374">
        <v>110</v>
      </c>
    </row>
    <row r="10" spans="1:6" ht="14.25">
      <c r="A10" s="195"/>
      <c r="B10" s="180">
        <v>2013</v>
      </c>
      <c r="C10" s="378">
        <v>19044</v>
      </c>
      <c r="D10" s="376">
        <v>1671862</v>
      </c>
      <c r="E10" s="378">
        <v>482</v>
      </c>
      <c r="F10" s="376">
        <v>110</v>
      </c>
    </row>
    <row r="11" spans="1:6" ht="19.5" customHeight="1">
      <c r="A11" s="195" t="s">
        <v>113</v>
      </c>
      <c r="B11" s="156">
        <v>2012</v>
      </c>
      <c r="C11" s="375">
        <v>18382</v>
      </c>
      <c r="D11" s="374">
        <v>1736317</v>
      </c>
      <c r="E11" s="375">
        <v>618</v>
      </c>
      <c r="F11" s="374">
        <v>118</v>
      </c>
    </row>
    <row r="12" spans="1:6" ht="14.25">
      <c r="A12" s="195"/>
      <c r="B12" s="180">
        <v>2013</v>
      </c>
      <c r="C12" s="378">
        <v>18746</v>
      </c>
      <c r="D12" s="378">
        <v>1685640</v>
      </c>
      <c r="E12" s="378">
        <v>721</v>
      </c>
      <c r="F12" s="379">
        <v>115</v>
      </c>
    </row>
    <row r="13" spans="1:6" ht="19.5" customHeight="1">
      <c r="A13" s="195" t="s">
        <v>114</v>
      </c>
      <c r="B13" s="156">
        <v>2012</v>
      </c>
      <c r="C13" s="375">
        <v>9909</v>
      </c>
      <c r="D13" s="374">
        <v>945373</v>
      </c>
      <c r="E13" s="375">
        <v>316</v>
      </c>
      <c r="F13" s="374">
        <v>103</v>
      </c>
    </row>
    <row r="14" spans="1:6" ht="14.25">
      <c r="A14" s="195"/>
      <c r="B14" s="180">
        <v>2013</v>
      </c>
      <c r="C14" s="378">
        <v>11367</v>
      </c>
      <c r="D14" s="376">
        <v>1062161</v>
      </c>
      <c r="E14" s="378">
        <v>303</v>
      </c>
      <c r="F14" s="376">
        <v>90</v>
      </c>
    </row>
    <row r="15" spans="1:6" ht="19.5" customHeight="1">
      <c r="A15" s="195" t="s">
        <v>115</v>
      </c>
      <c r="B15" s="156">
        <v>2012</v>
      </c>
      <c r="C15" s="375">
        <v>27211</v>
      </c>
      <c r="D15" s="374">
        <v>2307197</v>
      </c>
      <c r="E15" s="375">
        <v>727</v>
      </c>
      <c r="F15" s="374">
        <v>92.8</v>
      </c>
    </row>
    <row r="16" spans="1:6" ht="14.25">
      <c r="A16" s="195"/>
      <c r="B16" s="180">
        <v>2013</v>
      </c>
      <c r="C16" s="378">
        <v>25234</v>
      </c>
      <c r="D16" s="376">
        <v>2151870</v>
      </c>
      <c r="E16" s="378">
        <v>734</v>
      </c>
      <c r="F16" s="376">
        <v>99.6</v>
      </c>
    </row>
    <row r="17" spans="1:6" ht="19.5" customHeight="1">
      <c r="A17" s="195" t="s">
        <v>116</v>
      </c>
      <c r="B17" s="156">
        <v>2012</v>
      </c>
      <c r="C17" s="375">
        <v>29945</v>
      </c>
      <c r="D17" s="374">
        <v>2543051</v>
      </c>
      <c r="E17" s="375">
        <v>683</v>
      </c>
      <c r="F17" s="374">
        <v>112</v>
      </c>
    </row>
    <row r="18" spans="1:6" ht="14.25">
      <c r="A18" s="195"/>
      <c r="B18" s="180">
        <v>2013</v>
      </c>
      <c r="C18" s="378">
        <v>31205</v>
      </c>
      <c r="D18" s="376">
        <v>2850724</v>
      </c>
      <c r="E18" s="378">
        <v>554</v>
      </c>
      <c r="F18" s="376">
        <v>108</v>
      </c>
    </row>
    <row r="19" spans="1:6" ht="19.5" customHeight="1">
      <c r="A19" s="195" t="s">
        <v>117</v>
      </c>
      <c r="B19" s="156">
        <v>2012</v>
      </c>
      <c r="C19" s="375">
        <v>47298</v>
      </c>
      <c r="D19" s="374">
        <v>4307417</v>
      </c>
      <c r="E19" s="375">
        <v>1363</v>
      </c>
      <c r="F19" s="374">
        <v>112</v>
      </c>
    </row>
    <row r="20" spans="1:6" ht="14.25">
      <c r="A20" s="195"/>
      <c r="B20" s="180">
        <v>2013</v>
      </c>
      <c r="C20" s="378">
        <v>49670</v>
      </c>
      <c r="D20" s="376">
        <v>4511459</v>
      </c>
      <c r="E20" s="378">
        <v>1228</v>
      </c>
      <c r="F20" s="376">
        <v>107</v>
      </c>
    </row>
    <row r="21" spans="1:6" ht="19.5" customHeight="1">
      <c r="A21" s="195" t="s">
        <v>63</v>
      </c>
      <c r="B21" s="156">
        <v>2012</v>
      </c>
      <c r="C21" s="375">
        <v>8122</v>
      </c>
      <c r="D21" s="374">
        <v>935084</v>
      </c>
      <c r="E21" s="375">
        <v>255</v>
      </c>
      <c r="F21" s="374">
        <v>124</v>
      </c>
    </row>
    <row r="22" spans="1:6" ht="14.25">
      <c r="A22" s="195"/>
      <c r="B22" s="180">
        <v>2013</v>
      </c>
      <c r="C22" s="378">
        <v>8300</v>
      </c>
      <c r="D22" s="376">
        <v>908371</v>
      </c>
      <c r="E22" s="378">
        <v>227</v>
      </c>
      <c r="F22" s="376">
        <v>121</v>
      </c>
    </row>
    <row r="23" spans="1:6" ht="19.5" customHeight="1">
      <c r="A23" s="195" t="s">
        <v>119</v>
      </c>
      <c r="B23" s="156">
        <v>2012</v>
      </c>
      <c r="C23" s="375">
        <v>18357</v>
      </c>
      <c r="D23" s="374">
        <v>1730638</v>
      </c>
      <c r="E23" s="375">
        <v>526</v>
      </c>
      <c r="F23" s="374">
        <v>116</v>
      </c>
    </row>
    <row r="24" spans="1:6" ht="14.25">
      <c r="A24" s="195"/>
      <c r="B24" s="180">
        <v>2013</v>
      </c>
      <c r="C24" s="378">
        <v>16954</v>
      </c>
      <c r="D24" s="376">
        <v>1708526</v>
      </c>
      <c r="E24" s="378">
        <v>491</v>
      </c>
      <c r="F24" s="376">
        <v>126</v>
      </c>
    </row>
    <row r="25" spans="1:6" ht="19.5" customHeight="1">
      <c r="A25" s="195" t="s">
        <v>120</v>
      </c>
      <c r="B25" s="156">
        <v>2012</v>
      </c>
      <c r="C25" s="375">
        <v>10105</v>
      </c>
      <c r="D25" s="374">
        <v>1010338</v>
      </c>
      <c r="E25" s="375">
        <v>324</v>
      </c>
      <c r="F25" s="374">
        <v>119</v>
      </c>
    </row>
    <row r="26" spans="1:6" ht="14.25">
      <c r="A26" s="195"/>
      <c r="B26" s="180">
        <v>2013</v>
      </c>
      <c r="C26" s="378">
        <v>9374</v>
      </c>
      <c r="D26" s="376">
        <v>945919</v>
      </c>
      <c r="E26" s="378">
        <v>302</v>
      </c>
      <c r="F26" s="376">
        <v>127</v>
      </c>
    </row>
    <row r="27" spans="1:6" ht="19.5" customHeight="1">
      <c r="A27" s="195" t="s">
        <v>121</v>
      </c>
      <c r="B27" s="156">
        <v>2012</v>
      </c>
      <c r="C27" s="375">
        <v>21754</v>
      </c>
      <c r="D27" s="374">
        <v>2197255</v>
      </c>
      <c r="E27" s="375">
        <v>501</v>
      </c>
      <c r="F27" s="374">
        <v>105</v>
      </c>
    </row>
    <row r="28" spans="1:6" ht="14.25">
      <c r="A28" s="195"/>
      <c r="B28" s="180">
        <v>2013</v>
      </c>
      <c r="C28" s="378">
        <v>19525</v>
      </c>
      <c r="D28" s="376">
        <v>2157122</v>
      </c>
      <c r="E28" s="378">
        <v>447</v>
      </c>
      <c r="F28" s="376">
        <v>118</v>
      </c>
    </row>
    <row r="29" spans="1:6" ht="19.5" customHeight="1">
      <c r="A29" s="195" t="s">
        <v>122</v>
      </c>
      <c r="B29" s="156">
        <v>2012</v>
      </c>
      <c r="C29" s="375">
        <v>41832</v>
      </c>
      <c r="D29" s="374">
        <v>4364390</v>
      </c>
      <c r="E29" s="375">
        <v>941</v>
      </c>
      <c r="F29" s="374">
        <v>110</v>
      </c>
    </row>
    <row r="30" spans="1:6" ht="14.25">
      <c r="A30" s="195"/>
      <c r="B30" s="180">
        <v>2013</v>
      </c>
      <c r="C30" s="378">
        <v>42566</v>
      </c>
      <c r="D30" s="376">
        <v>4458116</v>
      </c>
      <c r="E30" s="378">
        <v>869</v>
      </c>
      <c r="F30" s="376">
        <v>108</v>
      </c>
    </row>
    <row r="31" spans="1:6" ht="19.5" customHeight="1">
      <c r="A31" s="195" t="s">
        <v>123</v>
      </c>
      <c r="B31" s="156">
        <v>2012</v>
      </c>
      <c r="C31" s="375">
        <v>11675</v>
      </c>
      <c r="D31" s="374">
        <v>1012554</v>
      </c>
      <c r="E31" s="375">
        <v>406</v>
      </c>
      <c r="F31" s="374">
        <v>109</v>
      </c>
    </row>
    <row r="32" spans="1:6" ht="14.25">
      <c r="A32" s="195"/>
      <c r="B32" s="180">
        <v>2013</v>
      </c>
      <c r="C32" s="378">
        <v>12345</v>
      </c>
      <c r="D32" s="376">
        <v>949152</v>
      </c>
      <c r="E32" s="378">
        <v>318</v>
      </c>
      <c r="F32" s="376">
        <v>103</v>
      </c>
    </row>
    <row r="33" spans="1:6" ht="19.5" customHeight="1">
      <c r="A33" s="195" t="s">
        <v>544</v>
      </c>
      <c r="B33" s="156">
        <v>2012</v>
      </c>
      <c r="C33" s="375">
        <v>13704</v>
      </c>
      <c r="D33" s="374">
        <v>1279027</v>
      </c>
      <c r="E33" s="375">
        <v>340</v>
      </c>
      <c r="F33" s="374">
        <v>106</v>
      </c>
    </row>
    <row r="34" spans="1:6" ht="14.25">
      <c r="A34" s="195"/>
      <c r="B34" s="180">
        <v>2013</v>
      </c>
      <c r="C34" s="378">
        <v>12493</v>
      </c>
      <c r="D34" s="376">
        <v>1217874</v>
      </c>
      <c r="E34" s="378">
        <v>354</v>
      </c>
      <c r="F34" s="376">
        <v>116</v>
      </c>
    </row>
    <row r="35" spans="1:6" ht="19.5" customHeight="1">
      <c r="A35" s="195" t="s">
        <v>124</v>
      </c>
      <c r="B35" s="156">
        <v>2012</v>
      </c>
      <c r="C35" s="375">
        <v>33418</v>
      </c>
      <c r="D35" s="374">
        <v>3080669</v>
      </c>
      <c r="E35" s="375">
        <v>880</v>
      </c>
      <c r="F35" s="374">
        <v>104</v>
      </c>
    </row>
    <row r="36" spans="1:6" ht="14.25">
      <c r="A36" s="195"/>
      <c r="B36" s="180">
        <v>2013</v>
      </c>
      <c r="C36" s="378">
        <v>32690</v>
      </c>
      <c r="D36" s="376">
        <v>3266472</v>
      </c>
      <c r="E36" s="378">
        <v>975</v>
      </c>
      <c r="F36" s="376">
        <v>106</v>
      </c>
    </row>
    <row r="37" spans="1:6" ht="19.5" customHeight="1">
      <c r="A37" s="195" t="s">
        <v>125</v>
      </c>
      <c r="B37" s="156">
        <v>2012</v>
      </c>
      <c r="C37" s="375">
        <v>18881</v>
      </c>
      <c r="D37" s="374">
        <v>1762794</v>
      </c>
      <c r="E37" s="375">
        <v>522</v>
      </c>
      <c r="F37" s="374">
        <v>91.2</v>
      </c>
    </row>
    <row r="38" spans="1:6" ht="14.25">
      <c r="A38" s="164"/>
      <c r="B38" s="180">
        <v>2013</v>
      </c>
      <c r="C38" s="378">
        <v>17454</v>
      </c>
      <c r="D38" s="376">
        <v>1614377</v>
      </c>
      <c r="E38" s="378">
        <v>563</v>
      </c>
      <c r="F38" s="376">
        <v>98.5</v>
      </c>
    </row>
    <row r="39" spans="1:6" ht="14.25">
      <c r="A39" s="131"/>
      <c r="B39" s="131"/>
      <c r="C39" s="196"/>
      <c r="D39" s="196"/>
      <c r="E39" s="196"/>
      <c r="F39" s="196"/>
    </row>
    <row r="40" spans="1:6" ht="10.5" customHeight="1">
      <c r="A40" s="147" t="s">
        <v>497</v>
      </c>
      <c r="B40" s="162"/>
      <c r="C40" s="131"/>
      <c r="D40" s="131"/>
      <c r="E40" s="131"/>
      <c r="F40" s="131"/>
    </row>
  </sheetData>
  <sheetProtection/>
  <mergeCells count="1">
    <mergeCell ref="A4:B4"/>
  </mergeCells>
  <printOptions/>
  <pageMargins left="0.7874015748031497" right="0.5118110236220472" top="0.7874015748031497" bottom="0.5905511811023623" header="0.31496062992125984" footer="0.31496062992125984"/>
  <pageSetup fitToHeight="1" fitToWidth="1" orientation="portrait" paperSize="9" scale="99" r:id="rId1"/>
  <headerFooter>
    <oddHeader>&amp;C
_________________________________________________________________________________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I5" sqref="I5"/>
    </sheetView>
  </sheetViews>
  <sheetFormatPr defaultColWidth="8.796875" defaultRowHeight="14.25"/>
  <cols>
    <col min="1" max="1" width="18.59765625" style="7" customWidth="1"/>
    <col min="2" max="2" width="9.59765625" style="7" customWidth="1"/>
    <col min="3" max="3" width="9.09765625" style="7" customWidth="1"/>
    <col min="4" max="8" width="8.59765625" style="7" customWidth="1"/>
    <col min="9" max="9" width="9.19921875" style="7" bestFit="1" customWidth="1"/>
    <col min="10" max="10" width="8.8984375" style="7" bestFit="1" customWidth="1"/>
    <col min="11" max="16384" width="8.69921875" style="7" customWidth="1"/>
  </cols>
  <sheetData>
    <row r="1" spans="1:8" ht="15.75">
      <c r="A1" s="495" t="s">
        <v>691</v>
      </c>
      <c r="B1" s="495"/>
      <c r="C1" s="495"/>
      <c r="D1" s="495"/>
      <c r="E1" s="495"/>
      <c r="F1" s="495"/>
      <c r="G1" s="495"/>
      <c r="H1" s="495"/>
    </row>
    <row r="2" spans="1:8" ht="14.25">
      <c r="A2" s="132" t="s">
        <v>22</v>
      </c>
      <c r="B2" s="131"/>
      <c r="C2" s="131"/>
      <c r="D2" s="131"/>
      <c r="E2" s="131"/>
      <c r="F2" s="131"/>
      <c r="G2" s="131"/>
      <c r="H2" s="131"/>
    </row>
    <row r="3" spans="1:8" ht="14.25">
      <c r="A3" s="132"/>
      <c r="B3" s="131"/>
      <c r="C3" s="134"/>
      <c r="D3" s="131"/>
      <c r="E3" s="131"/>
      <c r="F3" s="131"/>
      <c r="G3" s="131"/>
      <c r="H3" s="131"/>
    </row>
    <row r="4" spans="1:8" ht="69" customHeight="1" thickBot="1">
      <c r="A4" s="135" t="s">
        <v>55</v>
      </c>
      <c r="B4" s="136" t="s">
        <v>426</v>
      </c>
      <c r="C4" s="136" t="s">
        <v>624</v>
      </c>
      <c r="D4" s="136" t="s">
        <v>625</v>
      </c>
      <c r="E4" s="136" t="s">
        <v>626</v>
      </c>
      <c r="F4" s="136" t="s">
        <v>627</v>
      </c>
      <c r="G4" s="136" t="s">
        <v>628</v>
      </c>
      <c r="H4" s="137" t="s">
        <v>629</v>
      </c>
    </row>
    <row r="5" spans="1:9" ht="24" customHeight="1">
      <c r="A5" s="187" t="s">
        <v>30</v>
      </c>
      <c r="B5" s="381">
        <v>100</v>
      </c>
      <c r="C5" s="153">
        <v>14842531</v>
      </c>
      <c r="D5" s="139">
        <v>4481212</v>
      </c>
      <c r="E5" s="285">
        <v>5235017</v>
      </c>
      <c r="F5" s="252">
        <v>2954191</v>
      </c>
      <c r="G5" s="347">
        <v>538217</v>
      </c>
      <c r="H5" s="285">
        <v>5766597</v>
      </c>
      <c r="I5" s="6"/>
    </row>
    <row r="6" spans="1:11" ht="37.5" customHeight="1">
      <c r="A6" s="188" t="s">
        <v>57</v>
      </c>
      <c r="B6" s="382">
        <v>7.9</v>
      </c>
      <c r="C6" s="146">
        <v>1041883</v>
      </c>
      <c r="D6" s="142">
        <v>342651</v>
      </c>
      <c r="E6" s="286">
        <v>436143</v>
      </c>
      <c r="F6" s="111">
        <v>256201</v>
      </c>
      <c r="G6" s="266">
        <v>36071</v>
      </c>
      <c r="H6" s="254">
        <v>545171</v>
      </c>
      <c r="K6" s="380"/>
    </row>
    <row r="7" spans="1:11" ht="37.5" customHeight="1">
      <c r="A7" s="188" t="s">
        <v>541</v>
      </c>
      <c r="B7" s="382">
        <v>4.9</v>
      </c>
      <c r="C7" s="146">
        <v>716736</v>
      </c>
      <c r="D7" s="142">
        <v>227156</v>
      </c>
      <c r="E7" s="286">
        <v>307957</v>
      </c>
      <c r="F7" s="111">
        <v>135480</v>
      </c>
      <c r="G7" s="266">
        <v>21402</v>
      </c>
      <c r="H7" s="254">
        <v>263131</v>
      </c>
      <c r="K7" s="380"/>
    </row>
    <row r="8" spans="1:11" ht="37.5" customHeight="1">
      <c r="A8" s="188" t="s">
        <v>58</v>
      </c>
      <c r="B8" s="382">
        <v>5</v>
      </c>
      <c r="C8" s="146">
        <v>777779</v>
      </c>
      <c r="D8" s="142">
        <v>231283</v>
      </c>
      <c r="E8" s="286">
        <v>251692</v>
      </c>
      <c r="F8" s="111">
        <v>156548</v>
      </c>
      <c r="G8" s="266">
        <v>36820</v>
      </c>
      <c r="H8" s="254">
        <v>231518</v>
      </c>
      <c r="K8" s="380"/>
    </row>
    <row r="9" spans="1:11" ht="37.5" customHeight="1">
      <c r="A9" s="188" t="s">
        <v>59</v>
      </c>
      <c r="B9" s="382">
        <v>3.1</v>
      </c>
      <c r="C9" s="146">
        <v>538678</v>
      </c>
      <c r="D9" s="142">
        <v>121636</v>
      </c>
      <c r="E9" s="286">
        <v>175351</v>
      </c>
      <c r="F9" s="111">
        <v>95966</v>
      </c>
      <c r="G9" s="266">
        <v>15204</v>
      </c>
      <c r="H9" s="254">
        <v>115326</v>
      </c>
      <c r="K9" s="380"/>
    </row>
    <row r="10" spans="1:11" ht="37.5" customHeight="1">
      <c r="A10" s="188" t="s">
        <v>60</v>
      </c>
      <c r="B10" s="382">
        <v>6.4</v>
      </c>
      <c r="C10" s="146">
        <v>1005884</v>
      </c>
      <c r="D10" s="142">
        <v>255446</v>
      </c>
      <c r="E10" s="286">
        <v>298520</v>
      </c>
      <c r="F10" s="111">
        <v>165873</v>
      </c>
      <c r="G10" s="266">
        <v>43068</v>
      </c>
      <c r="H10" s="254">
        <v>383079</v>
      </c>
      <c r="K10" s="380"/>
    </row>
    <row r="11" spans="1:11" ht="37.5" customHeight="1">
      <c r="A11" s="188" t="s">
        <v>61</v>
      </c>
      <c r="B11" s="382">
        <v>8.4</v>
      </c>
      <c r="C11" s="146">
        <v>1312524</v>
      </c>
      <c r="D11" s="142">
        <v>433175</v>
      </c>
      <c r="E11" s="286">
        <v>390575</v>
      </c>
      <c r="F11" s="111">
        <v>209643</v>
      </c>
      <c r="G11" s="266">
        <v>47664</v>
      </c>
      <c r="H11" s="254">
        <v>457143</v>
      </c>
      <c r="K11" s="380"/>
    </row>
    <row r="12" spans="1:11" ht="37.5" customHeight="1">
      <c r="A12" s="188" t="s">
        <v>62</v>
      </c>
      <c r="B12" s="382">
        <v>13.3</v>
      </c>
      <c r="C12" s="146">
        <v>1970210</v>
      </c>
      <c r="D12" s="142">
        <v>599492</v>
      </c>
      <c r="E12" s="286">
        <v>627808</v>
      </c>
      <c r="F12" s="111">
        <v>430488</v>
      </c>
      <c r="G12" s="266">
        <v>82499</v>
      </c>
      <c r="H12" s="254">
        <v>800962</v>
      </c>
      <c r="K12" s="380"/>
    </row>
    <row r="13" spans="1:11" ht="37.5" customHeight="1">
      <c r="A13" s="188" t="s">
        <v>63</v>
      </c>
      <c r="B13" s="382">
        <v>2.7</v>
      </c>
      <c r="C13" s="146">
        <v>380284</v>
      </c>
      <c r="D13" s="142">
        <v>122747</v>
      </c>
      <c r="E13" s="286">
        <v>174085</v>
      </c>
      <c r="F13" s="111">
        <v>76938</v>
      </c>
      <c r="G13" s="266">
        <v>8983</v>
      </c>
      <c r="H13" s="254">
        <v>145334</v>
      </c>
      <c r="K13" s="380"/>
    </row>
    <row r="14" spans="1:11" ht="37.5" customHeight="1">
      <c r="A14" s="188" t="s">
        <v>64</v>
      </c>
      <c r="B14" s="382">
        <v>5</v>
      </c>
      <c r="C14" s="146">
        <v>726248</v>
      </c>
      <c r="D14" s="142">
        <v>295940</v>
      </c>
      <c r="E14" s="286">
        <v>281403</v>
      </c>
      <c r="F14" s="111">
        <v>140484</v>
      </c>
      <c r="G14" s="266">
        <v>30799</v>
      </c>
      <c r="H14" s="254">
        <v>233652</v>
      </c>
      <c r="K14" s="380"/>
    </row>
    <row r="15" spans="1:11" ht="37.5" customHeight="1">
      <c r="A15" s="188" t="s">
        <v>65</v>
      </c>
      <c r="B15" s="382">
        <v>2.8</v>
      </c>
      <c r="C15" s="146">
        <v>371814</v>
      </c>
      <c r="D15" s="142">
        <v>157286</v>
      </c>
      <c r="E15" s="286">
        <v>165039</v>
      </c>
      <c r="F15" s="111">
        <v>101435</v>
      </c>
      <c r="G15" s="266">
        <v>22709</v>
      </c>
      <c r="H15" s="254">
        <v>127636</v>
      </c>
      <c r="K15" s="380"/>
    </row>
    <row r="16" spans="1:11" ht="37.5" customHeight="1">
      <c r="A16" s="188" t="s">
        <v>66</v>
      </c>
      <c r="B16" s="382">
        <v>6.4</v>
      </c>
      <c r="C16" s="146">
        <v>882028</v>
      </c>
      <c r="D16" s="142">
        <v>267789</v>
      </c>
      <c r="E16" s="286">
        <v>333491</v>
      </c>
      <c r="F16" s="111">
        <v>176607</v>
      </c>
      <c r="G16" s="266">
        <v>59387</v>
      </c>
      <c r="H16" s="254">
        <v>437820</v>
      </c>
      <c r="K16" s="380"/>
    </row>
    <row r="17" spans="1:11" ht="37.5" customHeight="1">
      <c r="A17" s="188" t="s">
        <v>67</v>
      </c>
      <c r="B17" s="382">
        <v>13.2</v>
      </c>
      <c r="C17" s="146">
        <v>1753387</v>
      </c>
      <c r="D17" s="142">
        <v>533413</v>
      </c>
      <c r="E17" s="286">
        <v>679648</v>
      </c>
      <c r="F17" s="111">
        <v>406695</v>
      </c>
      <c r="G17" s="266">
        <v>47261</v>
      </c>
      <c r="H17" s="254">
        <v>1037712</v>
      </c>
      <c r="K17" s="380"/>
    </row>
    <row r="18" spans="1:11" ht="37.5" customHeight="1">
      <c r="A18" s="188" t="s">
        <v>68</v>
      </c>
      <c r="B18" s="382">
        <v>2.8</v>
      </c>
      <c r="C18" s="146">
        <v>469795</v>
      </c>
      <c r="D18" s="142">
        <v>125530</v>
      </c>
      <c r="E18" s="286">
        <v>128597</v>
      </c>
      <c r="F18" s="111">
        <v>78629</v>
      </c>
      <c r="G18" s="266">
        <v>15619</v>
      </c>
      <c r="H18" s="254">
        <v>130982</v>
      </c>
      <c r="K18" s="380"/>
    </row>
    <row r="19" spans="1:11" ht="37.5" customHeight="1">
      <c r="A19" s="188" t="s">
        <v>544</v>
      </c>
      <c r="B19" s="382">
        <v>3.6</v>
      </c>
      <c r="C19" s="146">
        <v>618943</v>
      </c>
      <c r="D19" s="142">
        <v>163819</v>
      </c>
      <c r="E19" s="286">
        <v>206618</v>
      </c>
      <c r="F19" s="111">
        <v>111615</v>
      </c>
      <c r="G19" s="266">
        <v>17230</v>
      </c>
      <c r="H19" s="254">
        <v>99649</v>
      </c>
      <c r="K19" s="380"/>
    </row>
    <row r="20" spans="1:11" ht="37.5" customHeight="1">
      <c r="A20" s="188" t="s">
        <v>69</v>
      </c>
      <c r="B20" s="382">
        <v>9.7</v>
      </c>
      <c r="C20" s="146">
        <v>1515813</v>
      </c>
      <c r="D20" s="142">
        <v>425808</v>
      </c>
      <c r="E20" s="286">
        <v>507831</v>
      </c>
      <c r="F20" s="111">
        <v>261718</v>
      </c>
      <c r="G20" s="266">
        <v>36506</v>
      </c>
      <c r="H20" s="254">
        <v>518796</v>
      </c>
      <c r="K20" s="380"/>
    </row>
    <row r="21" spans="1:11" ht="37.5" customHeight="1">
      <c r="A21" s="188" t="s">
        <v>70</v>
      </c>
      <c r="B21" s="382">
        <v>4.8</v>
      </c>
      <c r="C21" s="146">
        <v>760525</v>
      </c>
      <c r="D21" s="142">
        <v>178041</v>
      </c>
      <c r="E21" s="286">
        <v>270259</v>
      </c>
      <c r="F21" s="111">
        <v>149871</v>
      </c>
      <c r="G21" s="266">
        <v>16995</v>
      </c>
      <c r="H21" s="254">
        <v>238686</v>
      </c>
      <c r="K21" s="380"/>
    </row>
    <row r="22" spans="1:11" ht="15.75" customHeight="1">
      <c r="A22" s="189"/>
      <c r="B22" s="237"/>
      <c r="C22" s="237"/>
      <c r="D22" s="237"/>
      <c r="E22" s="237"/>
      <c r="F22" s="237"/>
      <c r="G22" s="237"/>
      <c r="H22" s="237"/>
      <c r="K22" s="281"/>
    </row>
    <row r="23" spans="1:8" ht="10.5" customHeight="1">
      <c r="A23" s="147" t="s">
        <v>497</v>
      </c>
      <c r="B23" s="288"/>
      <c r="C23" s="131"/>
      <c r="D23" s="131"/>
      <c r="E23" s="131"/>
      <c r="F23" s="131"/>
      <c r="G23" s="131"/>
      <c r="H23" s="131"/>
    </row>
    <row r="25" spans="2:8" ht="14.25">
      <c r="B25" s="42"/>
      <c r="C25" s="42"/>
      <c r="D25" s="42"/>
      <c r="E25" s="42"/>
      <c r="F25" s="42"/>
      <c r="G25" s="42"/>
      <c r="H25" s="42"/>
    </row>
    <row r="27" ht="14.25">
      <c r="C27" s="42"/>
    </row>
  </sheetData>
  <sheetProtection/>
  <mergeCells count="1">
    <mergeCell ref="A1:H1"/>
  </mergeCells>
  <printOptions/>
  <pageMargins left="0.7874015748031497" right="0.5118110236220472" top="0.7874015748031497" bottom="0.5905511811023623" header="0.31496062992125984" footer="0.31496062992125984"/>
  <pageSetup fitToHeight="1" fitToWidth="1" orientation="portrait" paperSize="9" scale="98" r:id="rId1"/>
  <headerFooter>
    <oddHeader>&amp;C
_________________________________________________________________________________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:F3"/>
    </sheetView>
  </sheetViews>
  <sheetFormatPr defaultColWidth="8.796875" defaultRowHeight="14.25"/>
  <cols>
    <col min="1" max="1" width="5.3984375" style="7" customWidth="1"/>
    <col min="2" max="2" width="27" style="7" customWidth="1"/>
    <col min="3" max="3" width="11.69921875" style="7" customWidth="1"/>
    <col min="4" max="6" width="11.19921875" style="7" customWidth="1"/>
    <col min="7" max="16384" width="9" style="7" customWidth="1"/>
  </cols>
  <sheetData>
    <row r="1" spans="1:6" ht="14.25">
      <c r="A1" s="8" t="s">
        <v>692</v>
      </c>
      <c r="B1" s="8"/>
      <c r="C1" s="261"/>
      <c r="D1" s="261"/>
      <c r="E1" s="261"/>
      <c r="F1" s="261"/>
    </row>
    <row r="2" spans="1:6" ht="14.25">
      <c r="A2" s="53" t="s">
        <v>718</v>
      </c>
      <c r="B2" s="9"/>
      <c r="C2" s="261"/>
      <c r="D2" s="261"/>
      <c r="E2" s="261"/>
      <c r="F2" s="261"/>
    </row>
    <row r="3" spans="1:6" ht="14.25">
      <c r="A3" s="53"/>
      <c r="B3" s="9"/>
      <c r="C3" s="261"/>
      <c r="D3" s="261"/>
      <c r="E3" s="261"/>
      <c r="F3" s="261"/>
    </row>
    <row r="4" spans="1:6" ht="69" customHeight="1">
      <c r="A4" s="442" t="s">
        <v>393</v>
      </c>
      <c r="B4" s="499" t="s">
        <v>9</v>
      </c>
      <c r="C4" s="499" t="s">
        <v>24</v>
      </c>
      <c r="D4" s="499" t="s">
        <v>394</v>
      </c>
      <c r="E4" s="499" t="s">
        <v>363</v>
      </c>
      <c r="F4" s="453" t="s">
        <v>417</v>
      </c>
    </row>
    <row r="5" spans="1:6" ht="15" thickBot="1">
      <c r="A5" s="443"/>
      <c r="B5" s="500"/>
      <c r="C5" s="500"/>
      <c r="D5" s="500"/>
      <c r="E5" s="500"/>
      <c r="F5" s="455"/>
    </row>
    <row r="6" spans="1:6" ht="22.5" customHeight="1">
      <c r="A6" s="253">
        <v>1</v>
      </c>
      <c r="B6" s="262" t="s">
        <v>108</v>
      </c>
      <c r="C6" s="260" t="s">
        <v>2</v>
      </c>
      <c r="D6" s="260" t="s">
        <v>2</v>
      </c>
      <c r="E6" s="260" t="s">
        <v>2</v>
      </c>
      <c r="F6" s="269" t="s">
        <v>2</v>
      </c>
    </row>
    <row r="7" spans="1:7" ht="22.5" customHeight="1">
      <c r="A7" s="254">
        <v>2</v>
      </c>
      <c r="B7" s="263" t="s">
        <v>395</v>
      </c>
      <c r="C7" s="256">
        <v>2.7</v>
      </c>
      <c r="D7" s="256">
        <v>0</v>
      </c>
      <c r="E7" s="256">
        <v>0</v>
      </c>
      <c r="F7" s="267">
        <v>6.4</v>
      </c>
      <c r="G7" s="42"/>
    </row>
    <row r="8" spans="1:7" ht="22.5" customHeight="1">
      <c r="A8" s="254">
        <v>3</v>
      </c>
      <c r="B8" s="263" t="s">
        <v>396</v>
      </c>
      <c r="C8" s="256">
        <v>5.9</v>
      </c>
      <c r="D8" s="256">
        <v>0.1</v>
      </c>
      <c r="E8" s="256">
        <v>0</v>
      </c>
      <c r="F8" s="267">
        <v>14.1</v>
      </c>
      <c r="G8" s="42"/>
    </row>
    <row r="9" spans="1:7" ht="22.5" customHeight="1">
      <c r="A9" s="254">
        <v>4</v>
      </c>
      <c r="B9" s="263" t="s">
        <v>397</v>
      </c>
      <c r="C9" s="256">
        <v>1.1</v>
      </c>
      <c r="D9" s="256">
        <v>0</v>
      </c>
      <c r="E9" s="256">
        <v>0</v>
      </c>
      <c r="F9" s="267">
        <v>2.6</v>
      </c>
      <c r="G9" s="42"/>
    </row>
    <row r="10" spans="1:7" ht="22.5" customHeight="1">
      <c r="A10" s="254">
        <v>5</v>
      </c>
      <c r="B10" s="263" t="s">
        <v>398</v>
      </c>
      <c r="C10" s="256">
        <v>3.4</v>
      </c>
      <c r="D10" s="256">
        <v>0</v>
      </c>
      <c r="E10" s="256">
        <v>0</v>
      </c>
      <c r="F10" s="267">
        <v>8.2</v>
      </c>
      <c r="G10" s="42"/>
    </row>
    <row r="11" spans="1:7" ht="22.5" customHeight="1">
      <c r="A11" s="254">
        <v>6</v>
      </c>
      <c r="B11" s="263" t="s">
        <v>399</v>
      </c>
      <c r="C11" s="256">
        <v>3.7</v>
      </c>
      <c r="D11" s="256">
        <v>0</v>
      </c>
      <c r="E11" s="256">
        <v>0</v>
      </c>
      <c r="F11" s="267">
        <v>8.7</v>
      </c>
      <c r="G11" s="42"/>
    </row>
    <row r="12" spans="1:7" ht="22.5" customHeight="1">
      <c r="A12" s="254">
        <v>7</v>
      </c>
      <c r="B12" s="263" t="s">
        <v>400</v>
      </c>
      <c r="C12" s="256">
        <v>1.9</v>
      </c>
      <c r="D12" s="256">
        <v>0</v>
      </c>
      <c r="E12" s="256">
        <v>0.1</v>
      </c>
      <c r="F12" s="267">
        <v>4.4</v>
      </c>
      <c r="G12" s="42"/>
    </row>
    <row r="13" spans="1:7" s="40" customFormat="1" ht="22.5" customHeight="1">
      <c r="A13" s="254">
        <v>8</v>
      </c>
      <c r="B13" s="263" t="s">
        <v>401</v>
      </c>
      <c r="C13" s="256">
        <v>1.4</v>
      </c>
      <c r="D13" s="256">
        <v>0</v>
      </c>
      <c r="E13" s="256">
        <v>0</v>
      </c>
      <c r="F13" s="267">
        <v>3.1</v>
      </c>
      <c r="G13" s="42"/>
    </row>
    <row r="14" spans="1:7" s="40" customFormat="1" ht="21.75" customHeight="1">
      <c r="A14" s="254">
        <v>9</v>
      </c>
      <c r="B14" s="265" t="s">
        <v>451</v>
      </c>
      <c r="C14" s="256"/>
      <c r="D14" s="256"/>
      <c r="E14" s="256"/>
      <c r="F14" s="267"/>
      <c r="G14" s="42"/>
    </row>
    <row r="15" spans="1:7" ht="12.75" customHeight="1">
      <c r="A15" s="9"/>
      <c r="B15" s="263" t="s">
        <v>452</v>
      </c>
      <c r="C15" s="256">
        <v>8.2</v>
      </c>
      <c r="D15" s="256">
        <v>0</v>
      </c>
      <c r="E15" s="256">
        <v>0.5</v>
      </c>
      <c r="F15" s="267">
        <v>18.7</v>
      </c>
      <c r="G15" s="42"/>
    </row>
    <row r="16" spans="1:7" ht="22.5" customHeight="1">
      <c r="A16" s="254">
        <v>10</v>
      </c>
      <c r="B16" s="263" t="s">
        <v>402</v>
      </c>
      <c r="C16" s="256">
        <v>4.9</v>
      </c>
      <c r="D16" s="256">
        <v>0</v>
      </c>
      <c r="E16" s="256">
        <v>0.6</v>
      </c>
      <c r="F16" s="267">
        <v>11.1</v>
      </c>
      <c r="G16" s="42"/>
    </row>
    <row r="17" spans="1:7" ht="22.5" customHeight="1">
      <c r="A17" s="254">
        <v>11</v>
      </c>
      <c r="B17" s="263" t="s">
        <v>403</v>
      </c>
      <c r="C17" s="256">
        <v>3.1</v>
      </c>
      <c r="D17" s="256">
        <v>0</v>
      </c>
      <c r="E17" s="256">
        <v>1.3</v>
      </c>
      <c r="F17" s="267">
        <v>5.8</v>
      </c>
      <c r="G17" s="42"/>
    </row>
    <row r="18" spans="1:7" ht="22.5" customHeight="1">
      <c r="A18" s="266">
        <v>12</v>
      </c>
      <c r="B18" s="263" t="s">
        <v>418</v>
      </c>
      <c r="C18" s="256">
        <v>4.8</v>
      </c>
      <c r="D18" s="256">
        <v>0</v>
      </c>
      <c r="E18" s="256">
        <v>0</v>
      </c>
      <c r="F18" s="264">
        <v>0.2</v>
      </c>
      <c r="G18" s="42"/>
    </row>
    <row r="19" spans="1:7" ht="22.5" customHeight="1">
      <c r="A19" s="254">
        <v>13</v>
      </c>
      <c r="B19" s="263" t="s">
        <v>404</v>
      </c>
      <c r="C19" s="256">
        <v>4</v>
      </c>
      <c r="D19" s="256">
        <v>0</v>
      </c>
      <c r="E19" s="256">
        <v>0</v>
      </c>
      <c r="F19" s="267">
        <v>4.7</v>
      </c>
      <c r="G19" s="42"/>
    </row>
    <row r="20" spans="1:7" s="41" customFormat="1" ht="22.5" customHeight="1">
      <c r="A20" s="254">
        <v>14</v>
      </c>
      <c r="B20" s="263" t="s">
        <v>405</v>
      </c>
      <c r="C20" s="256">
        <v>0.6</v>
      </c>
      <c r="D20" s="256">
        <v>0</v>
      </c>
      <c r="E20" s="256">
        <v>0</v>
      </c>
      <c r="F20" s="267">
        <v>0.5</v>
      </c>
      <c r="G20" s="42"/>
    </row>
    <row r="21" spans="1:7" ht="21.75" customHeight="1">
      <c r="A21" s="254">
        <v>15</v>
      </c>
      <c r="B21" s="265" t="s">
        <v>453</v>
      </c>
      <c r="C21" s="256"/>
      <c r="D21" s="256"/>
      <c r="E21" s="256"/>
      <c r="F21" s="267"/>
      <c r="G21" s="42"/>
    </row>
    <row r="22" spans="1:7" ht="12.75" customHeight="1">
      <c r="A22" s="270"/>
      <c r="B22" s="263" t="s">
        <v>457</v>
      </c>
      <c r="C22" s="256">
        <v>4.9</v>
      </c>
      <c r="D22" s="256">
        <v>0</v>
      </c>
      <c r="E22" s="256">
        <v>0</v>
      </c>
      <c r="F22" s="267">
        <v>1.2</v>
      </c>
      <c r="G22" s="42"/>
    </row>
    <row r="23" spans="1:7" ht="22.5" customHeight="1">
      <c r="A23" s="254">
        <v>16</v>
      </c>
      <c r="B23" s="263" t="s">
        <v>406</v>
      </c>
      <c r="C23" s="256">
        <v>1.6</v>
      </c>
      <c r="D23" s="256">
        <v>0</v>
      </c>
      <c r="E23" s="256">
        <v>0</v>
      </c>
      <c r="F23" s="267">
        <v>0.3</v>
      </c>
      <c r="G23" s="42"/>
    </row>
    <row r="24" spans="1:7" ht="22.5" customHeight="1">
      <c r="A24" s="254">
        <v>17</v>
      </c>
      <c r="B24" s="263" t="s">
        <v>407</v>
      </c>
      <c r="C24" s="256">
        <v>2.4</v>
      </c>
      <c r="D24" s="256">
        <v>0</v>
      </c>
      <c r="E24" s="256">
        <v>0</v>
      </c>
      <c r="F24" s="267">
        <v>0.2</v>
      </c>
      <c r="G24" s="42"/>
    </row>
    <row r="25" spans="1:7" ht="17.25" customHeight="1">
      <c r="A25" s="254">
        <v>18</v>
      </c>
      <c r="B25" s="265" t="s">
        <v>454</v>
      </c>
      <c r="C25" s="256"/>
      <c r="D25" s="256"/>
      <c r="E25" s="256"/>
      <c r="F25" s="267"/>
      <c r="G25" s="42"/>
    </row>
    <row r="26" spans="1:7" ht="12.75" customHeight="1">
      <c r="A26" s="9"/>
      <c r="B26" s="263" t="s">
        <v>455</v>
      </c>
      <c r="C26" s="256">
        <v>2.5</v>
      </c>
      <c r="D26" s="256">
        <v>0</v>
      </c>
      <c r="E26" s="256">
        <v>0</v>
      </c>
      <c r="F26" s="267">
        <v>1.1</v>
      </c>
      <c r="G26" s="42"/>
    </row>
    <row r="27" spans="1:7" ht="22.5" customHeight="1">
      <c r="A27" s="254">
        <v>19</v>
      </c>
      <c r="B27" s="263" t="s">
        <v>408</v>
      </c>
      <c r="C27" s="256">
        <v>1.4</v>
      </c>
      <c r="D27" s="256">
        <v>0</v>
      </c>
      <c r="E27" s="256">
        <v>0</v>
      </c>
      <c r="F27" s="267">
        <v>0.2</v>
      </c>
      <c r="G27" s="42"/>
    </row>
    <row r="28" spans="1:7" ht="21.75" customHeight="1">
      <c r="A28" s="254">
        <v>20</v>
      </c>
      <c r="B28" s="263" t="s">
        <v>409</v>
      </c>
      <c r="C28" s="256">
        <v>1.2</v>
      </c>
      <c r="D28" s="256">
        <v>0</v>
      </c>
      <c r="E28" s="256">
        <v>0.1</v>
      </c>
      <c r="F28" s="267">
        <v>1</v>
      </c>
      <c r="G28" s="42"/>
    </row>
    <row r="29" spans="1:7" ht="21.75" customHeight="1">
      <c r="A29" s="254">
        <v>21</v>
      </c>
      <c r="B29" s="263" t="s">
        <v>410</v>
      </c>
      <c r="C29" s="256">
        <v>7</v>
      </c>
      <c r="D29" s="256">
        <v>95.1</v>
      </c>
      <c r="E29" s="256">
        <v>0.1</v>
      </c>
      <c r="F29" s="267">
        <v>0.3</v>
      </c>
      <c r="G29" s="42"/>
    </row>
    <row r="30" spans="1:7" ht="21.75" customHeight="1">
      <c r="A30" s="254">
        <v>22</v>
      </c>
      <c r="B30" s="268" t="s">
        <v>505</v>
      </c>
      <c r="C30" s="256">
        <v>5</v>
      </c>
      <c r="D30" s="256">
        <v>70.9</v>
      </c>
      <c r="E30" s="256">
        <v>0</v>
      </c>
      <c r="F30" s="267">
        <v>0</v>
      </c>
      <c r="G30" s="42"/>
    </row>
    <row r="31" spans="1:7" ht="21.75" customHeight="1">
      <c r="A31" s="254">
        <v>23</v>
      </c>
      <c r="B31" s="263" t="s">
        <v>411</v>
      </c>
      <c r="C31" s="256">
        <v>17</v>
      </c>
      <c r="D31" s="256">
        <v>0.1</v>
      </c>
      <c r="E31" s="256">
        <v>96.3</v>
      </c>
      <c r="F31" s="267">
        <v>0</v>
      </c>
      <c r="G31" s="42"/>
    </row>
    <row r="32" spans="1:7" ht="21.75" customHeight="1">
      <c r="A32" s="254">
        <v>24</v>
      </c>
      <c r="B32" s="263" t="s">
        <v>412</v>
      </c>
      <c r="C32" s="256">
        <v>16.3</v>
      </c>
      <c r="D32" s="256">
        <v>4.7</v>
      </c>
      <c r="E32" s="256">
        <v>1</v>
      </c>
      <c r="F32" s="267">
        <v>7.2</v>
      </c>
      <c r="G32" s="42"/>
    </row>
    <row r="33" spans="3:6" ht="14.25">
      <c r="C33" s="42"/>
      <c r="D33" s="42"/>
      <c r="E33" s="42"/>
      <c r="F33" s="42"/>
    </row>
  </sheetData>
  <sheetProtection/>
  <mergeCells count="6">
    <mergeCell ref="F4:F5"/>
    <mergeCell ref="A4:A5"/>
    <mergeCell ref="B4:B5"/>
    <mergeCell ref="C4:C5"/>
    <mergeCell ref="D4:D5"/>
    <mergeCell ref="E4:E5"/>
  </mergeCells>
  <printOptions/>
  <pageMargins left="0.7874015748031497" right="0.5118110236220472" top="0.7874015748031497" bottom="0.5905511811023622" header="0.31496062992125984" footer="0.31496062992125984"/>
  <pageSetup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1">
      <selection activeCell="I8" sqref="I8"/>
    </sheetView>
  </sheetViews>
  <sheetFormatPr defaultColWidth="8.796875" defaultRowHeight="14.25"/>
  <cols>
    <col min="1" max="1" width="5.3984375" style="7" customWidth="1"/>
    <col min="2" max="2" width="27" style="7" customWidth="1"/>
    <col min="3" max="3" width="10.3984375" style="7" customWidth="1"/>
    <col min="4" max="4" width="9.3984375" style="7" customWidth="1"/>
    <col min="5" max="5" width="8.19921875" style="7" customWidth="1"/>
    <col min="6" max="6" width="11.19921875" style="7" customWidth="1"/>
    <col min="7" max="16384" width="9" style="7" customWidth="1"/>
  </cols>
  <sheetData>
    <row r="1" spans="1:7" ht="14.25">
      <c r="A1" s="8" t="s">
        <v>692</v>
      </c>
      <c r="B1" s="8"/>
      <c r="C1" s="261"/>
      <c r="D1" s="261"/>
      <c r="E1" s="261"/>
      <c r="F1" s="261"/>
      <c r="G1" s="9"/>
    </row>
    <row r="2" spans="1:7" ht="14.25">
      <c r="A2" s="53" t="s">
        <v>723</v>
      </c>
      <c r="B2" s="9"/>
      <c r="C2" s="261"/>
      <c r="D2" s="261"/>
      <c r="E2" s="261"/>
      <c r="F2" s="261"/>
      <c r="G2" s="9"/>
    </row>
    <row r="3" spans="1:7" ht="14.25">
      <c r="A3" s="53"/>
      <c r="B3" s="9"/>
      <c r="C3" s="261"/>
      <c r="D3" s="261"/>
      <c r="E3" s="261"/>
      <c r="F3" s="261"/>
      <c r="G3" s="9"/>
    </row>
    <row r="4" spans="1:7" ht="69" customHeight="1">
      <c r="A4" s="442" t="s">
        <v>393</v>
      </c>
      <c r="B4" s="499" t="s">
        <v>9</v>
      </c>
      <c r="C4" s="442" t="s">
        <v>413</v>
      </c>
      <c r="D4" s="499" t="s">
        <v>414</v>
      </c>
      <c r="E4" s="499" t="s">
        <v>415</v>
      </c>
      <c r="F4" s="499" t="s">
        <v>416</v>
      </c>
      <c r="G4" s="453" t="s">
        <v>370</v>
      </c>
    </row>
    <row r="5" spans="1:7" ht="15" thickBot="1">
      <c r="A5" s="443"/>
      <c r="B5" s="500"/>
      <c r="C5" s="443"/>
      <c r="D5" s="500"/>
      <c r="E5" s="500"/>
      <c r="F5" s="500"/>
      <c r="G5" s="455"/>
    </row>
    <row r="6" spans="1:7" ht="22.5" customHeight="1">
      <c r="A6" s="253">
        <v>1</v>
      </c>
      <c r="B6" s="262" t="s">
        <v>108</v>
      </c>
      <c r="C6" s="423" t="s">
        <v>2</v>
      </c>
      <c r="D6" s="260" t="s">
        <v>2</v>
      </c>
      <c r="E6" s="260" t="s">
        <v>2</v>
      </c>
      <c r="F6" s="260" t="s">
        <v>2</v>
      </c>
      <c r="G6" s="328" t="s">
        <v>2</v>
      </c>
    </row>
    <row r="7" spans="1:9" ht="22.5" customHeight="1">
      <c r="A7" s="254">
        <v>2</v>
      </c>
      <c r="B7" s="263" t="s">
        <v>395</v>
      </c>
      <c r="C7" s="257">
        <v>0</v>
      </c>
      <c r="D7" s="256">
        <v>0</v>
      </c>
      <c r="E7" s="256">
        <v>0</v>
      </c>
      <c r="F7" s="256">
        <v>0</v>
      </c>
      <c r="G7" s="264">
        <v>1.1</v>
      </c>
      <c r="H7" s="42"/>
      <c r="I7" s="42"/>
    </row>
    <row r="8" spans="1:9" ht="22.5" customHeight="1">
      <c r="A8" s="254">
        <v>3</v>
      </c>
      <c r="B8" s="263" t="s">
        <v>396</v>
      </c>
      <c r="C8" s="257">
        <v>0</v>
      </c>
      <c r="D8" s="256">
        <v>0</v>
      </c>
      <c r="E8" s="256">
        <v>0</v>
      </c>
      <c r="F8" s="256">
        <v>0.1</v>
      </c>
      <c r="G8" s="264">
        <v>2.2</v>
      </c>
      <c r="H8" s="42"/>
      <c r="I8" s="42"/>
    </row>
    <row r="9" spans="1:9" ht="22.5" customHeight="1">
      <c r="A9" s="254">
        <v>4</v>
      </c>
      <c r="B9" s="263" t="s">
        <v>397</v>
      </c>
      <c r="C9" s="257">
        <v>0</v>
      </c>
      <c r="D9" s="256">
        <v>0</v>
      </c>
      <c r="E9" s="256">
        <v>0</v>
      </c>
      <c r="F9" s="256">
        <v>0</v>
      </c>
      <c r="G9" s="264">
        <v>0.5</v>
      </c>
      <c r="H9" s="42"/>
      <c r="I9" s="42"/>
    </row>
    <row r="10" spans="1:9" ht="22.5" customHeight="1">
      <c r="A10" s="254">
        <v>5</v>
      </c>
      <c r="B10" s="263" t="s">
        <v>398</v>
      </c>
      <c r="C10" s="257">
        <v>0</v>
      </c>
      <c r="D10" s="256">
        <v>0</v>
      </c>
      <c r="E10" s="256">
        <v>0</v>
      </c>
      <c r="F10" s="256">
        <v>0.1</v>
      </c>
      <c r="G10" s="264">
        <v>1.2</v>
      </c>
      <c r="H10" s="42"/>
      <c r="I10" s="42"/>
    </row>
    <row r="11" spans="1:9" ht="22.5" customHeight="1">
      <c r="A11" s="254">
        <v>6</v>
      </c>
      <c r="B11" s="263" t="s">
        <v>399</v>
      </c>
      <c r="C11" s="257">
        <v>0.7</v>
      </c>
      <c r="D11" s="256">
        <v>0</v>
      </c>
      <c r="E11" s="256">
        <v>0</v>
      </c>
      <c r="F11" s="256">
        <v>0.1</v>
      </c>
      <c r="G11" s="264">
        <v>1.9</v>
      </c>
      <c r="H11" s="42"/>
      <c r="I11" s="42"/>
    </row>
    <row r="12" spans="1:9" ht="22.5" customHeight="1">
      <c r="A12" s="254">
        <v>7</v>
      </c>
      <c r="B12" s="263" t="s">
        <v>400</v>
      </c>
      <c r="C12" s="257">
        <v>0.2</v>
      </c>
      <c r="D12" s="256">
        <v>0</v>
      </c>
      <c r="E12" s="256">
        <v>0</v>
      </c>
      <c r="F12" s="256">
        <v>0.1</v>
      </c>
      <c r="G12" s="264">
        <v>1.1</v>
      </c>
      <c r="H12" s="42"/>
      <c r="I12" s="42"/>
    </row>
    <row r="13" spans="1:9" s="40" customFormat="1" ht="22.5" customHeight="1">
      <c r="A13" s="254">
        <v>8</v>
      </c>
      <c r="B13" s="263" t="s">
        <v>401</v>
      </c>
      <c r="C13" s="257">
        <v>0.1</v>
      </c>
      <c r="D13" s="256">
        <v>0</v>
      </c>
      <c r="E13" s="256">
        <v>0</v>
      </c>
      <c r="F13" s="256">
        <v>0.1</v>
      </c>
      <c r="G13" s="264">
        <v>1</v>
      </c>
      <c r="H13" s="42"/>
      <c r="I13" s="42"/>
    </row>
    <row r="14" spans="1:9" s="40" customFormat="1" ht="21.75" customHeight="1">
      <c r="A14" s="254">
        <v>9</v>
      </c>
      <c r="B14" s="265" t="s">
        <v>451</v>
      </c>
      <c r="C14" s="257"/>
      <c r="D14" s="256"/>
      <c r="E14" s="256"/>
      <c r="F14" s="256"/>
      <c r="G14" s="264"/>
      <c r="H14" s="42"/>
      <c r="I14" s="42"/>
    </row>
    <row r="15" spans="1:9" ht="12.75" customHeight="1">
      <c r="A15" s="9"/>
      <c r="B15" s="263" t="s">
        <v>456</v>
      </c>
      <c r="C15" s="257">
        <v>0.7</v>
      </c>
      <c r="D15" s="256">
        <v>0.1</v>
      </c>
      <c r="E15" s="256">
        <v>0</v>
      </c>
      <c r="F15" s="256">
        <v>0.2</v>
      </c>
      <c r="G15" s="264">
        <v>4.6</v>
      </c>
      <c r="H15" s="42"/>
      <c r="I15" s="42"/>
    </row>
    <row r="16" spans="1:9" ht="22.5" customHeight="1">
      <c r="A16" s="254">
        <v>10</v>
      </c>
      <c r="B16" s="263" t="s">
        <v>402</v>
      </c>
      <c r="C16" s="257">
        <v>0</v>
      </c>
      <c r="D16" s="256">
        <v>0</v>
      </c>
      <c r="E16" s="256">
        <v>0</v>
      </c>
      <c r="F16" s="256">
        <v>0.1</v>
      </c>
      <c r="G16" s="264">
        <v>2.9</v>
      </c>
      <c r="H16" s="42"/>
      <c r="I16" s="42"/>
    </row>
    <row r="17" spans="1:9" ht="22.5" customHeight="1">
      <c r="A17" s="254">
        <v>11</v>
      </c>
      <c r="B17" s="263" t="s">
        <v>403</v>
      </c>
      <c r="C17" s="257">
        <v>0.3</v>
      </c>
      <c r="D17" s="256">
        <v>0</v>
      </c>
      <c r="E17" s="256">
        <v>0</v>
      </c>
      <c r="F17" s="256">
        <v>1.1</v>
      </c>
      <c r="G17" s="264">
        <v>3.2</v>
      </c>
      <c r="H17" s="42"/>
      <c r="I17" s="42"/>
    </row>
    <row r="18" spans="1:9" ht="22.5" customHeight="1">
      <c r="A18" s="266">
        <v>12</v>
      </c>
      <c r="B18" s="263" t="s">
        <v>418</v>
      </c>
      <c r="C18" s="267">
        <v>56.5</v>
      </c>
      <c r="D18" s="256">
        <v>0</v>
      </c>
      <c r="E18" s="256">
        <v>0</v>
      </c>
      <c r="F18" s="256">
        <v>0.3</v>
      </c>
      <c r="G18" s="264">
        <v>12.3</v>
      </c>
      <c r="H18" s="42"/>
      <c r="I18" s="42"/>
    </row>
    <row r="19" spans="1:9" ht="22.5" customHeight="1">
      <c r="A19" s="254">
        <v>13</v>
      </c>
      <c r="B19" s="263" t="s">
        <v>404</v>
      </c>
      <c r="C19" s="257">
        <v>35.2</v>
      </c>
      <c r="D19" s="256">
        <v>0.2</v>
      </c>
      <c r="E19" s="256">
        <v>0.2</v>
      </c>
      <c r="F19" s="256">
        <v>0.7</v>
      </c>
      <c r="G19" s="264">
        <v>2.4</v>
      </c>
      <c r="H19" s="42"/>
      <c r="I19" s="42"/>
    </row>
    <row r="20" spans="1:9" s="41" customFormat="1" ht="22.5" customHeight="1">
      <c r="A20" s="254">
        <v>14</v>
      </c>
      <c r="B20" s="263" t="s">
        <v>405</v>
      </c>
      <c r="C20" s="257">
        <v>0</v>
      </c>
      <c r="D20" s="256">
        <v>3.2</v>
      </c>
      <c r="E20" s="256">
        <v>1.1</v>
      </c>
      <c r="F20" s="256">
        <v>0.3</v>
      </c>
      <c r="G20" s="264">
        <v>1.2</v>
      </c>
      <c r="H20" s="42"/>
      <c r="I20" s="42"/>
    </row>
    <row r="21" spans="1:9" s="41" customFormat="1" ht="21.75" customHeight="1">
      <c r="A21" s="254">
        <v>15</v>
      </c>
      <c r="B21" s="265" t="s">
        <v>453</v>
      </c>
      <c r="C21" s="257"/>
      <c r="D21" s="256"/>
      <c r="E21" s="256"/>
      <c r="F21" s="256"/>
      <c r="G21" s="264"/>
      <c r="H21" s="42"/>
      <c r="I21" s="42"/>
    </row>
    <row r="22" spans="1:9" ht="12.75" customHeight="1">
      <c r="A22" s="9"/>
      <c r="B22" s="263" t="s">
        <v>457</v>
      </c>
      <c r="C22" s="257">
        <v>0.4</v>
      </c>
      <c r="D22" s="256">
        <v>70.1</v>
      </c>
      <c r="E22" s="256">
        <v>0.1</v>
      </c>
      <c r="F22" s="256">
        <v>1.1</v>
      </c>
      <c r="G22" s="264">
        <v>2.5</v>
      </c>
      <c r="H22" s="42"/>
      <c r="I22" s="42"/>
    </row>
    <row r="23" spans="1:9" ht="22.5" customHeight="1">
      <c r="A23" s="254">
        <v>16</v>
      </c>
      <c r="B23" s="263" t="s">
        <v>406</v>
      </c>
      <c r="C23" s="257">
        <v>0.1</v>
      </c>
      <c r="D23" s="256">
        <v>23.5</v>
      </c>
      <c r="E23" s="256">
        <v>0.1</v>
      </c>
      <c r="F23" s="256">
        <v>0.6</v>
      </c>
      <c r="G23" s="264">
        <v>0.7</v>
      </c>
      <c r="H23" s="42"/>
      <c r="I23" s="42"/>
    </row>
    <row r="24" spans="1:9" ht="22.5" customHeight="1">
      <c r="A24" s="254">
        <v>17</v>
      </c>
      <c r="B24" s="263" t="s">
        <v>407</v>
      </c>
      <c r="C24" s="341">
        <v>0</v>
      </c>
      <c r="D24" s="339">
        <v>0.1</v>
      </c>
      <c r="E24" s="339">
        <v>30.3</v>
      </c>
      <c r="F24" s="339">
        <v>0.5</v>
      </c>
      <c r="G24" s="424">
        <v>3.2</v>
      </c>
      <c r="H24" s="42"/>
      <c r="I24" s="42"/>
    </row>
    <row r="25" spans="1:9" ht="21.75" customHeight="1">
      <c r="A25" s="254">
        <v>18</v>
      </c>
      <c r="B25" s="265" t="s">
        <v>454</v>
      </c>
      <c r="C25" s="341"/>
      <c r="D25" s="339"/>
      <c r="E25" s="339"/>
      <c r="F25" s="339"/>
      <c r="G25" s="424"/>
      <c r="H25" s="42"/>
      <c r="I25" s="42"/>
    </row>
    <row r="26" spans="1:9" ht="12.75" customHeight="1">
      <c r="A26" s="9"/>
      <c r="B26" s="263" t="s">
        <v>455</v>
      </c>
      <c r="C26" s="257">
        <v>0.2</v>
      </c>
      <c r="D26" s="256">
        <v>0.7</v>
      </c>
      <c r="E26" s="256">
        <v>27.6</v>
      </c>
      <c r="F26" s="256">
        <v>0.7</v>
      </c>
      <c r="G26" s="264">
        <v>2.7</v>
      </c>
      <c r="H26" s="42"/>
      <c r="I26" s="42"/>
    </row>
    <row r="27" spans="1:9" ht="22.5" customHeight="1">
      <c r="A27" s="254">
        <v>19</v>
      </c>
      <c r="B27" s="263" t="s">
        <v>408</v>
      </c>
      <c r="C27" s="257">
        <v>0</v>
      </c>
      <c r="D27" s="256">
        <v>0</v>
      </c>
      <c r="E27" s="256">
        <v>20.5</v>
      </c>
      <c r="F27" s="256">
        <v>0.4</v>
      </c>
      <c r="G27" s="264">
        <v>0.8</v>
      </c>
      <c r="H27" s="42"/>
      <c r="I27" s="42"/>
    </row>
    <row r="28" spans="1:9" ht="22.5" customHeight="1">
      <c r="A28" s="254">
        <v>20</v>
      </c>
      <c r="B28" s="263" t="s">
        <v>409</v>
      </c>
      <c r="C28" s="257">
        <v>0.4</v>
      </c>
      <c r="D28" s="256">
        <v>0.2</v>
      </c>
      <c r="E28" s="256">
        <v>0.1</v>
      </c>
      <c r="F28" s="256">
        <v>12</v>
      </c>
      <c r="G28" s="264">
        <v>1.9</v>
      </c>
      <c r="H28" s="42"/>
      <c r="I28" s="42"/>
    </row>
    <row r="29" spans="1:9" ht="22.5" customHeight="1">
      <c r="A29" s="254">
        <v>21</v>
      </c>
      <c r="B29" s="263" t="s">
        <v>410</v>
      </c>
      <c r="C29" s="257">
        <v>0</v>
      </c>
      <c r="D29" s="256">
        <v>0</v>
      </c>
      <c r="E29" s="256">
        <v>0.1</v>
      </c>
      <c r="F29" s="256">
        <v>0.1</v>
      </c>
      <c r="G29" s="264">
        <v>1</v>
      </c>
      <c r="H29" s="42"/>
      <c r="I29" s="42"/>
    </row>
    <row r="30" spans="1:9" ht="22.5" customHeight="1">
      <c r="A30" s="254">
        <v>22</v>
      </c>
      <c r="B30" s="268" t="s">
        <v>505</v>
      </c>
      <c r="C30" s="257">
        <v>0</v>
      </c>
      <c r="D30" s="256">
        <v>0</v>
      </c>
      <c r="E30" s="256">
        <v>0</v>
      </c>
      <c r="F30" s="256">
        <v>0</v>
      </c>
      <c r="G30" s="264">
        <v>0</v>
      </c>
      <c r="H30" s="42"/>
      <c r="I30" s="42"/>
    </row>
    <row r="31" spans="1:9" ht="22.5" customHeight="1">
      <c r="A31" s="254">
        <v>23</v>
      </c>
      <c r="B31" s="263" t="s">
        <v>411</v>
      </c>
      <c r="C31" s="257">
        <v>0</v>
      </c>
      <c r="D31" s="256">
        <v>0</v>
      </c>
      <c r="E31" s="256">
        <v>0.1</v>
      </c>
      <c r="F31" s="256">
        <v>1</v>
      </c>
      <c r="G31" s="264">
        <v>0.4</v>
      </c>
      <c r="H31" s="42"/>
      <c r="I31" s="42"/>
    </row>
    <row r="32" spans="1:9" ht="22.5" customHeight="1">
      <c r="A32" s="254">
        <v>24</v>
      </c>
      <c r="B32" s="263" t="s">
        <v>412</v>
      </c>
      <c r="C32" s="257">
        <v>5.2</v>
      </c>
      <c r="D32" s="256">
        <v>1.9</v>
      </c>
      <c r="E32" s="256">
        <v>19.8</v>
      </c>
      <c r="F32" s="256">
        <v>80.4</v>
      </c>
      <c r="G32" s="264">
        <v>51.2</v>
      </c>
      <c r="H32" s="42"/>
      <c r="I32" s="42"/>
    </row>
    <row r="33" spans="3:8" ht="14.25">
      <c r="C33" s="42"/>
      <c r="D33" s="42"/>
      <c r="E33" s="42"/>
      <c r="F33" s="42"/>
      <c r="G33" s="42"/>
      <c r="H33" s="42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/>
  <pageMargins left="0.7874015748031497" right="0.5118110236220472" top="0.7874015748031497" bottom="0.5905511811023622" header="0.31496062992125984" footer="0.31496062992125984"/>
  <pageSetup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48.5" style="7" customWidth="1"/>
    <col min="2" max="3" width="15.8984375" style="7" customWidth="1"/>
    <col min="4" max="16384" width="9" style="7" customWidth="1"/>
  </cols>
  <sheetData>
    <row r="1" spans="1:10" ht="14.25">
      <c r="A1" s="501" t="s">
        <v>722</v>
      </c>
      <c r="B1" s="501"/>
      <c r="C1" s="501"/>
      <c r="D1" s="36"/>
      <c r="E1" s="36"/>
      <c r="F1" s="36"/>
      <c r="G1" s="36"/>
      <c r="H1" s="36"/>
      <c r="I1" s="36"/>
      <c r="J1" s="36"/>
    </row>
    <row r="2" spans="1:10" ht="14.25">
      <c r="A2" s="411" t="s">
        <v>719</v>
      </c>
      <c r="B2" s="52"/>
      <c r="C2" s="52"/>
      <c r="D2" s="29"/>
      <c r="E2" s="29"/>
      <c r="F2" s="29"/>
      <c r="G2" s="29"/>
      <c r="H2" s="29"/>
      <c r="I2" s="29"/>
      <c r="J2" s="29"/>
    </row>
    <row r="3" spans="1:10" ht="8.25" customHeight="1">
      <c r="A3" s="53"/>
      <c r="B3" s="52"/>
      <c r="C3" s="52"/>
      <c r="D3" s="29"/>
      <c r="E3" s="29"/>
      <c r="F3" s="29"/>
      <c r="G3" s="29"/>
      <c r="H3" s="29"/>
      <c r="I3" s="29"/>
      <c r="J3" s="29"/>
    </row>
    <row r="4" spans="1:3" ht="26.25" customHeight="1">
      <c r="A4" s="442" t="s">
        <v>9</v>
      </c>
      <c r="B4" s="250">
        <v>2012</v>
      </c>
      <c r="C4" s="249">
        <v>2013</v>
      </c>
    </row>
    <row r="5" spans="1:3" ht="39.75" customHeight="1" thickBot="1">
      <c r="A5" s="443"/>
      <c r="B5" s="457" t="s">
        <v>360</v>
      </c>
      <c r="C5" s="458"/>
    </row>
    <row r="6" spans="1:3" ht="32.25" customHeight="1">
      <c r="A6" s="251" t="s">
        <v>361</v>
      </c>
      <c r="B6" s="252">
        <v>105.6</v>
      </c>
      <c r="C6" s="253">
        <v>102.3</v>
      </c>
    </row>
    <row r="7" spans="1:3" ht="41.25" customHeight="1">
      <c r="A7" s="183" t="s">
        <v>31</v>
      </c>
      <c r="B7" s="252"/>
      <c r="C7" s="253"/>
    </row>
    <row r="8" spans="1:3" ht="33" customHeight="1">
      <c r="A8" s="255" t="s">
        <v>362</v>
      </c>
      <c r="B8" s="111">
        <v>103.3</v>
      </c>
      <c r="C8" s="254">
        <v>110.8</v>
      </c>
    </row>
    <row r="9" spans="1:3" ht="33" customHeight="1">
      <c r="A9" s="255" t="s">
        <v>363</v>
      </c>
      <c r="B9" s="111">
        <v>109.1</v>
      </c>
      <c r="C9" s="254">
        <v>93.9</v>
      </c>
    </row>
    <row r="10" spans="1:3" ht="33" customHeight="1">
      <c r="A10" s="255" t="s">
        <v>364</v>
      </c>
      <c r="B10" s="111">
        <v>104.4</v>
      </c>
      <c r="C10" s="254">
        <v>102.6</v>
      </c>
    </row>
    <row r="11" spans="1:3" ht="33" customHeight="1">
      <c r="A11" s="255" t="s">
        <v>365</v>
      </c>
      <c r="B11" s="111">
        <v>113.2</v>
      </c>
      <c r="C11" s="254">
        <v>109.9</v>
      </c>
    </row>
    <row r="12" spans="1:3" ht="33" customHeight="1">
      <c r="A12" s="255" t="s">
        <v>366</v>
      </c>
      <c r="B12" s="111">
        <v>106.9</v>
      </c>
      <c r="C12" s="254">
        <v>109.7</v>
      </c>
    </row>
    <row r="13" spans="1:3" ht="33" customHeight="1">
      <c r="A13" s="255" t="s">
        <v>367</v>
      </c>
      <c r="B13" s="111">
        <v>104.4</v>
      </c>
      <c r="C13" s="254">
        <v>107.9</v>
      </c>
    </row>
    <row r="14" spans="1:3" ht="33" customHeight="1">
      <c r="A14" s="255" t="s">
        <v>368</v>
      </c>
      <c r="B14" s="256">
        <v>117.5</v>
      </c>
      <c r="C14" s="254">
        <v>105.6</v>
      </c>
    </row>
    <row r="15" spans="1:3" ht="33" customHeight="1">
      <c r="A15" s="255" t="s">
        <v>369</v>
      </c>
      <c r="B15" s="256">
        <v>87.6</v>
      </c>
      <c r="C15" s="257">
        <v>100.7</v>
      </c>
    </row>
    <row r="16" spans="1:3" ht="33" customHeight="1">
      <c r="A16" s="255" t="s">
        <v>370</v>
      </c>
      <c r="B16" s="111">
        <v>101.3</v>
      </c>
      <c r="C16" s="254">
        <v>96.8</v>
      </c>
    </row>
    <row r="17" spans="1:3" ht="14.25">
      <c r="A17" s="9"/>
      <c r="B17" s="9"/>
      <c r="C17" s="9"/>
    </row>
    <row r="18" spans="1:7" ht="14.25">
      <c r="A18" s="258" t="s">
        <v>427</v>
      </c>
      <c r="B18" s="259"/>
      <c r="C18" s="259"/>
      <c r="D18" s="43"/>
      <c r="E18" s="43"/>
      <c r="F18" s="43"/>
      <c r="G18" s="43"/>
    </row>
    <row r="19" ht="15.75">
      <c r="A19" s="3"/>
    </row>
  </sheetData>
  <sheetProtection/>
  <mergeCells count="3">
    <mergeCell ref="B5:C5"/>
    <mergeCell ref="A4:A5"/>
    <mergeCell ref="A1:C1"/>
  </mergeCell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49.09765625" style="7" customWidth="1"/>
    <col min="2" max="3" width="15.59765625" style="7" customWidth="1"/>
    <col min="4" max="16384" width="9" style="7" customWidth="1"/>
  </cols>
  <sheetData>
    <row r="1" spans="1:7" ht="15.75">
      <c r="A1" s="502" t="s">
        <v>720</v>
      </c>
      <c r="B1" s="502"/>
      <c r="C1" s="502"/>
      <c r="D1" s="36"/>
      <c r="E1" s="36"/>
      <c r="F1" s="36"/>
      <c r="G1" s="36"/>
    </row>
    <row r="2" spans="1:3" ht="14.25">
      <c r="A2" s="53" t="s">
        <v>719</v>
      </c>
      <c r="B2" s="9"/>
      <c r="C2" s="9"/>
    </row>
    <row r="3" spans="1:3" ht="3" customHeight="1">
      <c r="A3" s="53"/>
      <c r="B3" s="9"/>
      <c r="C3" s="9"/>
    </row>
    <row r="4" spans="1:3" ht="57.75" customHeight="1" thickBot="1">
      <c r="A4" s="103" t="s">
        <v>9</v>
      </c>
      <c r="B4" s="86">
        <v>2012</v>
      </c>
      <c r="C4" s="65">
        <v>2013</v>
      </c>
    </row>
    <row r="5" spans="1:3" ht="32.25" customHeight="1">
      <c r="A5" s="251" t="s">
        <v>361</v>
      </c>
      <c r="B5" s="260" t="s">
        <v>2</v>
      </c>
      <c r="C5" s="328" t="s">
        <v>2</v>
      </c>
    </row>
    <row r="6" spans="1:3" ht="26.25" customHeight="1">
      <c r="A6" s="183" t="s">
        <v>31</v>
      </c>
      <c r="B6" s="252"/>
      <c r="C6" s="329"/>
    </row>
    <row r="7" spans="1:3" ht="33" customHeight="1">
      <c r="A7" s="255" t="s">
        <v>371</v>
      </c>
      <c r="B7" s="111">
        <v>8.6</v>
      </c>
      <c r="C7" s="331">
        <v>9.3</v>
      </c>
    </row>
    <row r="8" spans="1:7" ht="33" customHeight="1">
      <c r="A8" s="255" t="s">
        <v>363</v>
      </c>
      <c r="B8" s="111">
        <v>20.2</v>
      </c>
      <c r="C8" s="331">
        <v>18.6</v>
      </c>
      <c r="G8" s="44"/>
    </row>
    <row r="9" spans="1:3" ht="33" customHeight="1">
      <c r="A9" s="255" t="s">
        <v>364</v>
      </c>
      <c r="B9" s="111">
        <v>25.3</v>
      </c>
      <c r="C9" s="331">
        <v>25.4</v>
      </c>
    </row>
    <row r="10" spans="1:3" ht="33" customHeight="1">
      <c r="A10" s="255" t="s">
        <v>365</v>
      </c>
      <c r="B10" s="111">
        <v>9.8</v>
      </c>
      <c r="C10" s="331">
        <v>10.5</v>
      </c>
    </row>
    <row r="11" spans="1:3" ht="33" customHeight="1">
      <c r="A11" s="255" t="s">
        <v>366</v>
      </c>
      <c r="B11" s="111">
        <v>4.8</v>
      </c>
      <c r="C11" s="331">
        <v>5.1</v>
      </c>
    </row>
    <row r="12" spans="1:3" ht="33" customHeight="1">
      <c r="A12" s="255" t="s">
        <v>367</v>
      </c>
      <c r="B12" s="111">
        <v>4.8</v>
      </c>
      <c r="C12" s="331">
        <v>5.1</v>
      </c>
    </row>
    <row r="13" spans="1:3" ht="33" customHeight="1">
      <c r="A13" s="255" t="s">
        <v>368</v>
      </c>
      <c r="B13" s="256">
        <v>7.5</v>
      </c>
      <c r="C13" s="331">
        <v>7.7</v>
      </c>
    </row>
    <row r="14" spans="1:3" ht="33" customHeight="1">
      <c r="A14" s="255" t="s">
        <v>369</v>
      </c>
      <c r="B14" s="111">
        <v>4.7</v>
      </c>
      <c r="C14" s="331">
        <v>4.6</v>
      </c>
    </row>
    <row r="15" spans="1:3" ht="33" customHeight="1">
      <c r="A15" s="255" t="s">
        <v>370</v>
      </c>
      <c r="B15" s="111">
        <v>13.7</v>
      </c>
      <c r="C15" s="264">
        <v>13</v>
      </c>
    </row>
    <row r="16" spans="1:3" ht="14.25">
      <c r="A16" s="9"/>
      <c r="B16" s="9"/>
      <c r="C16" s="9"/>
    </row>
    <row r="17" spans="1:4" ht="14.25">
      <c r="A17" s="258" t="s">
        <v>427</v>
      </c>
      <c r="B17" s="259"/>
      <c r="C17" s="259"/>
      <c r="D17" s="43"/>
    </row>
  </sheetData>
  <sheetProtection/>
  <mergeCells count="1">
    <mergeCell ref="A1:C1"/>
  </mergeCells>
  <printOptions/>
  <pageMargins left="0.7874015748031497" right="0.5118110236220472" top="0.7874015748031497" bottom="0.5905511811023622" header="0.31496062992125984" footer="0.31496062992125984"/>
  <pageSetup horizontalDpi="600" verticalDpi="600" orientation="portrait" paperSize="9" scale="91" r:id="rId1"/>
  <headerFooter>
    <oddHeader>&amp;C
_________________________________________________________________________________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.09765625" style="7" customWidth="1"/>
    <col min="2" max="2" width="6.3984375" style="7" customWidth="1"/>
    <col min="3" max="3" width="7.09765625" style="7" customWidth="1"/>
    <col min="4" max="4" width="9" style="7" customWidth="1"/>
    <col min="5" max="5" width="9.5" style="7" customWidth="1"/>
    <col min="6" max="6" width="8.3984375" style="7" customWidth="1"/>
    <col min="7" max="7" width="7.69921875" style="7" customWidth="1"/>
    <col min="8" max="8" width="9.69921875" style="7" customWidth="1"/>
    <col min="9" max="9" width="8.59765625" style="7" customWidth="1"/>
    <col min="10" max="10" width="9.09765625" style="7" customWidth="1"/>
    <col min="11" max="16384" width="9" style="7" customWidth="1"/>
  </cols>
  <sheetData>
    <row r="1" spans="1:10" ht="14.25">
      <c r="A1" s="130" t="s">
        <v>693</v>
      </c>
      <c r="B1" s="130"/>
      <c r="C1" s="131"/>
      <c r="D1" s="131"/>
      <c r="E1" s="131"/>
      <c r="F1" s="131"/>
      <c r="G1" s="131"/>
      <c r="H1" s="131"/>
      <c r="I1" s="131"/>
      <c r="J1" s="131"/>
    </row>
    <row r="2" spans="1:10" ht="14.25">
      <c r="A2" s="132" t="s">
        <v>74</v>
      </c>
      <c r="B2" s="132"/>
      <c r="C2" s="131"/>
      <c r="D2" s="131"/>
      <c r="E2" s="134"/>
      <c r="F2" s="131"/>
      <c r="G2" s="131"/>
      <c r="H2" s="131"/>
      <c r="I2" s="131"/>
      <c r="J2" s="131"/>
    </row>
    <row r="3" spans="1:10" ht="16.5" customHeight="1">
      <c r="A3" s="487" t="s">
        <v>71</v>
      </c>
      <c r="B3" s="482"/>
      <c r="C3" s="482" t="s">
        <v>75</v>
      </c>
      <c r="D3" s="482"/>
      <c r="E3" s="482"/>
      <c r="F3" s="482"/>
      <c r="G3" s="482"/>
      <c r="H3" s="482"/>
      <c r="I3" s="482" t="s">
        <v>630</v>
      </c>
      <c r="J3" s="479" t="s">
        <v>721</v>
      </c>
    </row>
    <row r="4" spans="1:10" ht="25.5" customHeight="1">
      <c r="A4" s="487"/>
      <c r="B4" s="482"/>
      <c r="C4" s="482" t="s">
        <v>76</v>
      </c>
      <c r="D4" s="482" t="s">
        <v>77</v>
      </c>
      <c r="E4" s="482" t="s">
        <v>631</v>
      </c>
      <c r="F4" s="482"/>
      <c r="G4" s="482" t="s">
        <v>78</v>
      </c>
      <c r="H4" s="482"/>
      <c r="I4" s="482"/>
      <c r="J4" s="479"/>
    </row>
    <row r="5" spans="1:10" ht="15.75" customHeight="1">
      <c r="A5" s="487"/>
      <c r="B5" s="482"/>
      <c r="C5" s="482"/>
      <c r="D5" s="482"/>
      <c r="E5" s="482"/>
      <c r="F5" s="482"/>
      <c r="G5" s="482"/>
      <c r="H5" s="482"/>
      <c r="I5" s="482"/>
      <c r="J5" s="479"/>
    </row>
    <row r="6" spans="1:10" ht="54.75" customHeight="1" thickBot="1">
      <c r="A6" s="459"/>
      <c r="B6" s="460"/>
      <c r="C6" s="460"/>
      <c r="D6" s="460"/>
      <c r="E6" s="136" t="s">
        <v>79</v>
      </c>
      <c r="F6" s="136" t="s">
        <v>80</v>
      </c>
      <c r="G6" s="136" t="s">
        <v>79</v>
      </c>
      <c r="H6" s="136" t="s">
        <v>81</v>
      </c>
      <c r="I6" s="460"/>
      <c r="J6" s="494"/>
    </row>
    <row r="7" spans="1:10" s="12" customFormat="1" ht="19.5" customHeight="1">
      <c r="A7" s="193" t="s">
        <v>111</v>
      </c>
      <c r="B7" s="289">
        <v>2012</v>
      </c>
      <c r="C7" s="412">
        <v>2215</v>
      </c>
      <c r="D7" s="413">
        <v>2110</v>
      </c>
      <c r="E7" s="412">
        <v>14500102</v>
      </c>
      <c r="F7" s="412">
        <v>8984985</v>
      </c>
      <c r="G7" s="412">
        <v>103399</v>
      </c>
      <c r="H7" s="412">
        <v>61456</v>
      </c>
      <c r="I7" s="412">
        <v>6506</v>
      </c>
      <c r="J7" s="414">
        <v>245187.50000000003</v>
      </c>
    </row>
    <row r="8" spans="1:10" s="12" customFormat="1" ht="15" customHeight="1">
      <c r="A8" s="194"/>
      <c r="B8" s="390">
        <v>2013</v>
      </c>
      <c r="C8" s="415">
        <f>C10+C12+C14+C16+C18+C20+C22+C24+C26+C28+C30+C32+C34+C36+C38+C40</f>
        <v>2207</v>
      </c>
      <c r="D8" s="415">
        <f>D10+D12+D14+D16+D18+D20+D22+D24+D26+D28+D30+D32+D34+D36+D38+D40</f>
        <v>2105</v>
      </c>
      <c r="E8" s="415">
        <f aca="true" t="shared" si="0" ref="E8:J8">E10+E12+E14+E16+E18+E20+E22+E24+E26+E28+E30+E32+E34+E36+E38+E40</f>
        <v>14483937</v>
      </c>
      <c r="F8" s="415">
        <f t="shared" si="0"/>
        <v>8734261</v>
      </c>
      <c r="G8" s="415">
        <f t="shared" si="0"/>
        <v>100586</v>
      </c>
      <c r="H8" s="415">
        <f t="shared" si="0"/>
        <v>58713</v>
      </c>
      <c r="I8" s="415">
        <f t="shared" si="0"/>
        <v>6460</v>
      </c>
      <c r="J8" s="416">
        <f t="shared" si="0"/>
        <v>230828.79999999996</v>
      </c>
    </row>
    <row r="9" spans="1:10" s="12" customFormat="1" ht="19.5" customHeight="1">
      <c r="A9" s="195" t="s">
        <v>112</v>
      </c>
      <c r="B9" s="391">
        <v>2012</v>
      </c>
      <c r="C9" s="417">
        <v>145</v>
      </c>
      <c r="D9" s="418">
        <v>143</v>
      </c>
      <c r="E9" s="417">
        <v>854830</v>
      </c>
      <c r="F9" s="417">
        <v>433298</v>
      </c>
      <c r="G9" s="417">
        <v>7390</v>
      </c>
      <c r="H9" s="417">
        <v>4782</v>
      </c>
      <c r="I9" s="417">
        <v>658</v>
      </c>
      <c r="J9" s="419">
        <v>14508.2</v>
      </c>
    </row>
    <row r="10" spans="1:10" s="12" customFormat="1" ht="15" customHeight="1">
      <c r="A10" s="164"/>
      <c r="B10" s="392">
        <v>2013</v>
      </c>
      <c r="C10" s="420">
        <v>142</v>
      </c>
      <c r="D10" s="421">
        <v>140</v>
      </c>
      <c r="E10" s="420">
        <v>825510</v>
      </c>
      <c r="F10" s="420">
        <v>387807</v>
      </c>
      <c r="G10" s="420">
        <v>6245</v>
      </c>
      <c r="H10" s="420">
        <v>4349</v>
      </c>
      <c r="I10" s="420">
        <v>850</v>
      </c>
      <c r="J10" s="422">
        <v>13940.3</v>
      </c>
    </row>
    <row r="11" spans="1:10" s="12" customFormat="1" ht="19.5" customHeight="1">
      <c r="A11" s="164" t="s">
        <v>354</v>
      </c>
      <c r="B11" s="391">
        <v>2012</v>
      </c>
      <c r="C11" s="417">
        <v>134</v>
      </c>
      <c r="D11" s="418">
        <v>126</v>
      </c>
      <c r="E11" s="417">
        <v>636549</v>
      </c>
      <c r="F11" s="417">
        <v>381309</v>
      </c>
      <c r="G11" s="417">
        <v>5668</v>
      </c>
      <c r="H11" s="417">
        <v>4060</v>
      </c>
      <c r="I11" s="417">
        <v>168</v>
      </c>
      <c r="J11" s="419">
        <v>7033.1</v>
      </c>
    </row>
    <row r="12" spans="1:10" s="12" customFormat="1" ht="15" customHeight="1">
      <c r="A12" s="197" t="s">
        <v>357</v>
      </c>
      <c r="B12" s="392">
        <v>2013</v>
      </c>
      <c r="C12" s="420">
        <v>135</v>
      </c>
      <c r="D12" s="421">
        <v>127</v>
      </c>
      <c r="E12" s="420">
        <v>647122</v>
      </c>
      <c r="F12" s="420">
        <v>378614</v>
      </c>
      <c r="G12" s="420">
        <v>5759</v>
      </c>
      <c r="H12" s="420">
        <v>4056</v>
      </c>
      <c r="I12" s="420">
        <v>175</v>
      </c>
      <c r="J12" s="422">
        <v>6581.8</v>
      </c>
    </row>
    <row r="13" spans="1:10" s="12" customFormat="1" ht="19.5" customHeight="1">
      <c r="A13" s="195" t="s">
        <v>113</v>
      </c>
      <c r="B13" s="391">
        <v>2012</v>
      </c>
      <c r="C13" s="417">
        <v>185</v>
      </c>
      <c r="D13" s="418">
        <v>179</v>
      </c>
      <c r="E13" s="417">
        <v>1082683</v>
      </c>
      <c r="F13" s="417">
        <v>737620</v>
      </c>
      <c r="G13" s="417">
        <v>4427</v>
      </c>
      <c r="H13" s="417">
        <v>2709</v>
      </c>
      <c r="I13" s="417">
        <v>97</v>
      </c>
      <c r="J13" s="419">
        <v>9891.3</v>
      </c>
    </row>
    <row r="14" spans="1:10" s="12" customFormat="1" ht="15" customHeight="1">
      <c r="A14" s="164"/>
      <c r="B14" s="392">
        <v>2013</v>
      </c>
      <c r="C14" s="420">
        <v>188</v>
      </c>
      <c r="D14" s="421">
        <v>182</v>
      </c>
      <c r="E14" s="420">
        <v>1073860</v>
      </c>
      <c r="F14" s="420">
        <v>717660</v>
      </c>
      <c r="G14" s="420">
        <v>4552</v>
      </c>
      <c r="H14" s="420">
        <v>2694</v>
      </c>
      <c r="I14" s="420">
        <v>102</v>
      </c>
      <c r="J14" s="422">
        <v>9606.6</v>
      </c>
    </row>
    <row r="15" spans="1:10" s="12" customFormat="1" ht="19.5" customHeight="1">
      <c r="A15" s="195" t="s">
        <v>114</v>
      </c>
      <c r="B15" s="391">
        <v>2012</v>
      </c>
      <c r="C15" s="417">
        <v>74</v>
      </c>
      <c r="D15" s="418">
        <v>71</v>
      </c>
      <c r="E15" s="417">
        <v>395678</v>
      </c>
      <c r="F15" s="417">
        <v>198351</v>
      </c>
      <c r="G15" s="417">
        <v>5592</v>
      </c>
      <c r="H15" s="417">
        <v>4011</v>
      </c>
      <c r="I15" s="417">
        <v>92</v>
      </c>
      <c r="J15" s="419">
        <v>11971.8</v>
      </c>
    </row>
    <row r="16" spans="1:10" s="12" customFormat="1" ht="15" customHeight="1">
      <c r="A16" s="164"/>
      <c r="B16" s="392">
        <v>2013</v>
      </c>
      <c r="C16" s="420">
        <v>74</v>
      </c>
      <c r="D16" s="421">
        <v>73</v>
      </c>
      <c r="E16" s="420">
        <v>408678</v>
      </c>
      <c r="F16" s="420">
        <v>206755</v>
      </c>
      <c r="G16" s="420">
        <v>5599</v>
      </c>
      <c r="H16" s="420">
        <v>3988</v>
      </c>
      <c r="I16" s="420">
        <v>87</v>
      </c>
      <c r="J16" s="422">
        <v>12052</v>
      </c>
    </row>
    <row r="17" spans="1:10" s="12" customFormat="1" ht="19.5" customHeight="1">
      <c r="A17" s="195" t="s">
        <v>115</v>
      </c>
      <c r="B17" s="391">
        <v>2012</v>
      </c>
      <c r="C17" s="417">
        <v>183</v>
      </c>
      <c r="D17" s="418">
        <v>171</v>
      </c>
      <c r="E17" s="417">
        <v>1457577</v>
      </c>
      <c r="F17" s="417">
        <v>856054</v>
      </c>
      <c r="G17" s="417">
        <v>7580</v>
      </c>
      <c r="H17" s="417">
        <v>3404</v>
      </c>
      <c r="I17" s="417">
        <v>103</v>
      </c>
      <c r="J17" s="419">
        <v>24778.6</v>
      </c>
    </row>
    <row r="18" spans="1:10" s="12" customFormat="1" ht="15" customHeight="1">
      <c r="A18" s="164"/>
      <c r="B18" s="392">
        <v>2013</v>
      </c>
      <c r="C18" s="420">
        <v>177</v>
      </c>
      <c r="D18" s="421">
        <v>165</v>
      </c>
      <c r="E18" s="420">
        <v>1441323</v>
      </c>
      <c r="F18" s="420">
        <v>834530</v>
      </c>
      <c r="G18" s="420">
        <v>6888</v>
      </c>
      <c r="H18" s="420">
        <v>2998</v>
      </c>
      <c r="I18" s="420">
        <v>160</v>
      </c>
      <c r="J18" s="422">
        <v>19796.7</v>
      </c>
    </row>
    <row r="19" spans="1:10" s="12" customFormat="1" ht="19.5" customHeight="1">
      <c r="A19" s="195" t="s">
        <v>116</v>
      </c>
      <c r="B19" s="391">
        <v>2012</v>
      </c>
      <c r="C19" s="417">
        <v>147</v>
      </c>
      <c r="D19" s="418">
        <v>138</v>
      </c>
      <c r="E19" s="417">
        <v>866861</v>
      </c>
      <c r="F19" s="417">
        <v>661243</v>
      </c>
      <c r="G19" s="417">
        <v>5684</v>
      </c>
      <c r="H19" s="417">
        <v>2964</v>
      </c>
      <c r="I19" s="417">
        <v>1340</v>
      </c>
      <c r="J19" s="419">
        <v>22254.6</v>
      </c>
    </row>
    <row r="20" spans="1:10" s="12" customFormat="1" ht="15" customHeight="1">
      <c r="A20" s="164"/>
      <c r="B20" s="392">
        <v>2013</v>
      </c>
      <c r="C20" s="420">
        <v>146</v>
      </c>
      <c r="D20" s="421">
        <v>137</v>
      </c>
      <c r="E20" s="420">
        <v>881023</v>
      </c>
      <c r="F20" s="420">
        <v>650907</v>
      </c>
      <c r="G20" s="420">
        <v>5648</v>
      </c>
      <c r="H20" s="420">
        <v>2927</v>
      </c>
      <c r="I20" s="420">
        <v>1147</v>
      </c>
      <c r="J20" s="422">
        <v>22691.4</v>
      </c>
    </row>
    <row r="21" spans="1:10" s="12" customFormat="1" ht="19.5" customHeight="1">
      <c r="A21" s="195" t="s">
        <v>117</v>
      </c>
      <c r="B21" s="391">
        <v>2012</v>
      </c>
      <c r="C21" s="417">
        <v>320</v>
      </c>
      <c r="D21" s="418">
        <v>298</v>
      </c>
      <c r="E21" s="417">
        <v>3130129</v>
      </c>
      <c r="F21" s="417">
        <v>2006720</v>
      </c>
      <c r="G21" s="417">
        <v>17789</v>
      </c>
      <c r="H21" s="417">
        <v>8594</v>
      </c>
      <c r="I21" s="417">
        <v>727</v>
      </c>
      <c r="J21" s="419">
        <v>38041.9</v>
      </c>
    </row>
    <row r="22" spans="1:10" s="12" customFormat="1" ht="15" customHeight="1">
      <c r="A22" s="164"/>
      <c r="B22" s="392">
        <v>2013</v>
      </c>
      <c r="C22" s="420">
        <v>317</v>
      </c>
      <c r="D22" s="421">
        <v>295</v>
      </c>
      <c r="E22" s="420">
        <v>3096337</v>
      </c>
      <c r="F22" s="420">
        <v>1920727</v>
      </c>
      <c r="G22" s="420">
        <v>17650</v>
      </c>
      <c r="H22" s="420">
        <v>8343</v>
      </c>
      <c r="I22" s="420">
        <v>701</v>
      </c>
      <c r="J22" s="422">
        <v>36670</v>
      </c>
    </row>
    <row r="23" spans="1:10" s="12" customFormat="1" ht="19.5" customHeight="1">
      <c r="A23" s="195" t="s">
        <v>118</v>
      </c>
      <c r="B23" s="391">
        <v>2012</v>
      </c>
      <c r="C23" s="417">
        <v>50</v>
      </c>
      <c r="D23" s="418">
        <v>48</v>
      </c>
      <c r="E23" s="417">
        <v>166525</v>
      </c>
      <c r="F23" s="417">
        <v>96514</v>
      </c>
      <c r="G23" s="417">
        <v>2170</v>
      </c>
      <c r="H23" s="417">
        <v>1662</v>
      </c>
      <c r="I23" s="417">
        <v>413</v>
      </c>
      <c r="J23" s="419">
        <v>5122.2</v>
      </c>
    </row>
    <row r="24" spans="1:10" s="12" customFormat="1" ht="15" customHeight="1">
      <c r="A24" s="164"/>
      <c r="B24" s="392">
        <v>2013</v>
      </c>
      <c r="C24" s="420">
        <v>51</v>
      </c>
      <c r="D24" s="421">
        <v>50</v>
      </c>
      <c r="E24" s="420">
        <v>166747</v>
      </c>
      <c r="F24" s="420">
        <v>95074</v>
      </c>
      <c r="G24" s="420">
        <v>2111</v>
      </c>
      <c r="H24" s="420">
        <v>1570</v>
      </c>
      <c r="I24" s="420">
        <v>494</v>
      </c>
      <c r="J24" s="422">
        <v>4725.2</v>
      </c>
    </row>
    <row r="25" spans="1:10" s="12" customFormat="1" ht="19.5" customHeight="1">
      <c r="A25" s="195" t="s">
        <v>119</v>
      </c>
      <c r="B25" s="391">
        <v>2012</v>
      </c>
      <c r="C25" s="417">
        <v>131</v>
      </c>
      <c r="D25" s="418">
        <v>119</v>
      </c>
      <c r="E25" s="417">
        <v>633946</v>
      </c>
      <c r="F25" s="417">
        <v>401371</v>
      </c>
      <c r="G25" s="417">
        <v>3575</v>
      </c>
      <c r="H25" s="417">
        <v>2816</v>
      </c>
      <c r="I25" s="417">
        <v>117</v>
      </c>
      <c r="J25" s="419">
        <v>10496.1</v>
      </c>
    </row>
    <row r="26" spans="1:10" s="12" customFormat="1" ht="15" customHeight="1">
      <c r="A26" s="164"/>
      <c r="B26" s="392">
        <v>2013</v>
      </c>
      <c r="C26" s="420">
        <v>131</v>
      </c>
      <c r="D26" s="421">
        <v>119</v>
      </c>
      <c r="E26" s="420">
        <v>650245</v>
      </c>
      <c r="F26" s="420">
        <v>388731</v>
      </c>
      <c r="G26" s="420">
        <v>4008</v>
      </c>
      <c r="H26" s="420">
        <v>3008</v>
      </c>
      <c r="I26" s="420">
        <v>118</v>
      </c>
      <c r="J26" s="422">
        <v>9992.4</v>
      </c>
    </row>
    <row r="27" spans="1:10" s="12" customFormat="1" ht="19.5" customHeight="1">
      <c r="A27" s="195" t="s">
        <v>120</v>
      </c>
      <c r="B27" s="391">
        <v>2012</v>
      </c>
      <c r="C27" s="417">
        <v>78</v>
      </c>
      <c r="D27" s="418">
        <v>75</v>
      </c>
      <c r="E27" s="417">
        <v>856966</v>
      </c>
      <c r="F27" s="417">
        <v>541707</v>
      </c>
      <c r="G27" s="417">
        <v>4343</v>
      </c>
      <c r="H27" s="417">
        <v>2857</v>
      </c>
      <c r="I27" s="417">
        <v>74</v>
      </c>
      <c r="J27" s="419">
        <v>3276.3</v>
      </c>
    </row>
    <row r="28" spans="1:10" s="12" customFormat="1" ht="15" customHeight="1">
      <c r="A28" s="164"/>
      <c r="B28" s="392">
        <v>2013</v>
      </c>
      <c r="C28" s="420">
        <v>81</v>
      </c>
      <c r="D28" s="421">
        <v>78</v>
      </c>
      <c r="E28" s="420">
        <v>866462</v>
      </c>
      <c r="F28" s="420">
        <v>517483</v>
      </c>
      <c r="G28" s="420">
        <v>4866</v>
      </c>
      <c r="H28" s="420">
        <v>2950</v>
      </c>
      <c r="I28" s="420">
        <v>72</v>
      </c>
      <c r="J28" s="422">
        <v>3043</v>
      </c>
    </row>
    <row r="29" spans="1:10" s="12" customFormat="1" ht="19.5" customHeight="1">
      <c r="A29" s="195" t="s">
        <v>121</v>
      </c>
      <c r="B29" s="391">
        <v>2012</v>
      </c>
      <c r="C29" s="417">
        <v>89</v>
      </c>
      <c r="D29" s="418">
        <v>87</v>
      </c>
      <c r="E29" s="417">
        <v>365338</v>
      </c>
      <c r="F29" s="417">
        <v>194418</v>
      </c>
      <c r="G29" s="417">
        <v>4093</v>
      </c>
      <c r="H29" s="417">
        <v>2003</v>
      </c>
      <c r="I29" s="417">
        <v>254</v>
      </c>
      <c r="J29" s="419">
        <v>9231.7</v>
      </c>
    </row>
    <row r="30" spans="1:10" s="12" customFormat="1" ht="15" customHeight="1">
      <c r="A30" s="164"/>
      <c r="B30" s="392">
        <v>2013</v>
      </c>
      <c r="C30" s="420">
        <v>88</v>
      </c>
      <c r="D30" s="421">
        <v>86</v>
      </c>
      <c r="E30" s="420">
        <v>367178</v>
      </c>
      <c r="F30" s="420">
        <v>189317</v>
      </c>
      <c r="G30" s="420">
        <v>3780</v>
      </c>
      <c r="H30" s="420">
        <v>1841</v>
      </c>
      <c r="I30" s="420">
        <v>234</v>
      </c>
      <c r="J30" s="422">
        <v>8422.5</v>
      </c>
    </row>
    <row r="31" spans="1:10" s="12" customFormat="1" ht="19.5" customHeight="1">
      <c r="A31" s="195" t="s">
        <v>122</v>
      </c>
      <c r="B31" s="391">
        <v>2012</v>
      </c>
      <c r="C31" s="417">
        <v>186</v>
      </c>
      <c r="D31" s="418">
        <v>184</v>
      </c>
      <c r="E31" s="417">
        <v>1080789</v>
      </c>
      <c r="F31" s="417">
        <v>561304</v>
      </c>
      <c r="G31" s="417">
        <v>12562</v>
      </c>
      <c r="H31" s="417">
        <v>7285</v>
      </c>
      <c r="I31" s="417">
        <v>318</v>
      </c>
      <c r="J31" s="419">
        <v>30611</v>
      </c>
    </row>
    <row r="32" spans="1:10" s="12" customFormat="1" ht="15" customHeight="1">
      <c r="A32" s="164"/>
      <c r="B32" s="392">
        <v>2013</v>
      </c>
      <c r="C32" s="420">
        <v>183</v>
      </c>
      <c r="D32" s="421">
        <v>181</v>
      </c>
      <c r="E32" s="420">
        <v>1108729</v>
      </c>
      <c r="F32" s="420">
        <v>570520</v>
      </c>
      <c r="G32" s="420">
        <v>11906</v>
      </c>
      <c r="H32" s="420">
        <v>6697</v>
      </c>
      <c r="I32" s="420">
        <v>316</v>
      </c>
      <c r="J32" s="422">
        <v>31584.5</v>
      </c>
    </row>
    <row r="33" spans="1:10" s="12" customFormat="1" ht="19.5" customHeight="1">
      <c r="A33" s="195" t="s">
        <v>123</v>
      </c>
      <c r="B33" s="391">
        <v>2012</v>
      </c>
      <c r="C33" s="417">
        <v>81</v>
      </c>
      <c r="D33" s="418">
        <v>78</v>
      </c>
      <c r="E33" s="417">
        <v>792008</v>
      </c>
      <c r="F33" s="417">
        <v>657336</v>
      </c>
      <c r="G33" s="417">
        <v>3724</v>
      </c>
      <c r="H33" s="417">
        <v>1212</v>
      </c>
      <c r="I33" s="417">
        <v>65</v>
      </c>
      <c r="J33" s="419">
        <v>13857.5</v>
      </c>
    </row>
    <row r="34" spans="1:10" s="12" customFormat="1" ht="15" customHeight="1">
      <c r="A34" s="195"/>
      <c r="B34" s="392">
        <v>2013</v>
      </c>
      <c r="C34" s="420">
        <v>82</v>
      </c>
      <c r="D34" s="421">
        <v>79</v>
      </c>
      <c r="E34" s="420">
        <v>793052</v>
      </c>
      <c r="F34" s="420">
        <v>657094</v>
      </c>
      <c r="G34" s="420">
        <v>3839</v>
      </c>
      <c r="H34" s="420">
        <v>1131</v>
      </c>
      <c r="I34" s="420">
        <v>59</v>
      </c>
      <c r="J34" s="422">
        <v>13436.4</v>
      </c>
    </row>
    <row r="35" spans="1:10" s="12" customFormat="1" ht="19.5" customHeight="1">
      <c r="A35" s="164" t="s">
        <v>355</v>
      </c>
      <c r="B35" s="391">
        <v>2012</v>
      </c>
      <c r="C35" s="417">
        <v>77</v>
      </c>
      <c r="D35" s="418">
        <v>74</v>
      </c>
      <c r="E35" s="417">
        <v>409826</v>
      </c>
      <c r="F35" s="417">
        <v>233023</v>
      </c>
      <c r="G35" s="417">
        <v>2784</v>
      </c>
      <c r="H35" s="417">
        <v>2361</v>
      </c>
      <c r="I35" s="417">
        <v>54</v>
      </c>
      <c r="J35" s="419">
        <v>6351.1</v>
      </c>
    </row>
    <row r="36" spans="1:10" s="12" customFormat="1" ht="15" customHeight="1">
      <c r="A36" s="197" t="s">
        <v>545</v>
      </c>
      <c r="B36" s="392">
        <v>2013</v>
      </c>
      <c r="C36" s="420">
        <v>80</v>
      </c>
      <c r="D36" s="421">
        <v>77</v>
      </c>
      <c r="E36" s="420">
        <v>390433</v>
      </c>
      <c r="F36" s="420">
        <v>212425</v>
      </c>
      <c r="G36" s="420">
        <v>2835</v>
      </c>
      <c r="H36" s="420">
        <v>2290</v>
      </c>
      <c r="I36" s="420">
        <v>56</v>
      </c>
      <c r="J36" s="422">
        <v>4306.3</v>
      </c>
    </row>
    <row r="37" spans="1:10" s="12" customFormat="1" ht="19.5" customHeight="1">
      <c r="A37" s="195" t="s">
        <v>124</v>
      </c>
      <c r="B37" s="391">
        <v>2012</v>
      </c>
      <c r="C37" s="417">
        <v>234</v>
      </c>
      <c r="D37" s="418">
        <v>222</v>
      </c>
      <c r="E37" s="417">
        <v>1293182</v>
      </c>
      <c r="F37" s="417">
        <v>849834</v>
      </c>
      <c r="G37" s="417">
        <v>11491</v>
      </c>
      <c r="H37" s="417">
        <v>6833</v>
      </c>
      <c r="I37" s="417">
        <v>474</v>
      </c>
      <c r="J37" s="419">
        <v>26578.6</v>
      </c>
    </row>
    <row r="38" spans="1:10" s="12" customFormat="1" ht="15" customHeight="1">
      <c r="A38" s="195"/>
      <c r="B38" s="392">
        <v>2013</v>
      </c>
      <c r="C38" s="420">
        <v>233</v>
      </c>
      <c r="D38" s="421">
        <v>222</v>
      </c>
      <c r="E38" s="420">
        <v>1292204</v>
      </c>
      <c r="F38" s="420">
        <v>837601</v>
      </c>
      <c r="G38" s="420">
        <v>10452</v>
      </c>
      <c r="H38" s="420">
        <v>6088</v>
      </c>
      <c r="I38" s="420">
        <v>479</v>
      </c>
      <c r="J38" s="422">
        <v>23521.8</v>
      </c>
    </row>
    <row r="39" spans="1:10" s="12" customFormat="1" ht="19.5" customHeight="1">
      <c r="A39" s="164" t="s">
        <v>356</v>
      </c>
      <c r="B39" s="391">
        <v>2012</v>
      </c>
      <c r="C39" s="417">
        <v>101</v>
      </c>
      <c r="D39" s="418">
        <v>97</v>
      </c>
      <c r="E39" s="417">
        <v>477215</v>
      </c>
      <c r="F39" s="417">
        <v>174883</v>
      </c>
      <c r="G39" s="417">
        <v>4527</v>
      </c>
      <c r="H39" s="417">
        <v>3903</v>
      </c>
      <c r="I39" s="417">
        <v>1552</v>
      </c>
      <c r="J39" s="419">
        <v>11183.5</v>
      </c>
    </row>
    <row r="40" spans="1:10" s="12" customFormat="1" ht="15" customHeight="1">
      <c r="A40" s="198" t="s">
        <v>645</v>
      </c>
      <c r="B40" s="392">
        <v>2013</v>
      </c>
      <c r="C40" s="420">
        <v>99</v>
      </c>
      <c r="D40" s="421">
        <v>94</v>
      </c>
      <c r="E40" s="420">
        <v>475034</v>
      </c>
      <c r="F40" s="420">
        <v>169016</v>
      </c>
      <c r="G40" s="420">
        <v>4448</v>
      </c>
      <c r="H40" s="420">
        <v>3783</v>
      </c>
      <c r="I40" s="420">
        <v>1410</v>
      </c>
      <c r="J40" s="422">
        <v>10457.9</v>
      </c>
    </row>
    <row r="41" spans="1:10" s="28" customFormat="1" ht="10.5" customHeight="1">
      <c r="A41" s="199"/>
      <c r="B41" s="147"/>
      <c r="C41" s="148"/>
      <c r="D41" s="148"/>
      <c r="E41" s="148"/>
      <c r="F41" s="148"/>
      <c r="G41" s="148"/>
      <c r="H41" s="148"/>
      <c r="I41" s="148"/>
      <c r="J41" s="148"/>
    </row>
    <row r="42" spans="1:10" ht="14.25">
      <c r="A42" s="147" t="s">
        <v>82</v>
      </c>
      <c r="B42" s="131"/>
      <c r="C42" s="131"/>
      <c r="D42" s="131"/>
      <c r="E42" s="131"/>
      <c r="F42" s="131"/>
      <c r="G42" s="131"/>
      <c r="H42" s="131"/>
      <c r="I42" s="131"/>
      <c r="J42" s="131"/>
    </row>
    <row r="43" spans="6:7" ht="14.25">
      <c r="F43" s="280"/>
      <c r="G43" s="280"/>
    </row>
  </sheetData>
  <sheetProtection/>
  <mergeCells count="8">
    <mergeCell ref="A3:B6"/>
    <mergeCell ref="C3:H3"/>
    <mergeCell ref="J3:J6"/>
    <mergeCell ref="C4:C6"/>
    <mergeCell ref="D4:D6"/>
    <mergeCell ref="G4:H5"/>
    <mergeCell ref="E4:F5"/>
    <mergeCell ref="I3:I6"/>
  </mergeCells>
  <printOptions/>
  <pageMargins left="0.7874015748031497" right="0.5118110236220472" top="0.7874015748031497" bottom="0.5905511811023623" header="0.31496062992125984" footer="0.31496062992125984"/>
  <pageSetup fitToHeight="1" fitToWidth="1" orientation="portrait" paperSize="9" scale="90" r:id="rId1"/>
  <headerFooter>
    <oddHeader>&amp;C
_________________________________________________________________________________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9.09765625" style="7" customWidth="1"/>
    <col min="2" max="5" width="10.19921875" style="7" customWidth="1"/>
    <col min="6" max="16384" width="9" style="7" customWidth="1"/>
  </cols>
  <sheetData>
    <row r="1" spans="1:5" ht="14.25">
      <c r="A1" s="52" t="s">
        <v>711</v>
      </c>
      <c r="B1" s="9"/>
      <c r="C1" s="9"/>
      <c r="D1" s="9"/>
      <c r="E1" s="9"/>
    </row>
    <row r="2" spans="1:5" ht="14.25">
      <c r="A2" s="101"/>
      <c r="B2" s="55"/>
      <c r="C2" s="9"/>
      <c r="D2" s="9"/>
      <c r="E2" s="9"/>
    </row>
    <row r="3" spans="1:5" ht="33.75" customHeight="1">
      <c r="A3" s="442" t="s">
        <v>9</v>
      </c>
      <c r="B3" s="444">
        <v>2012</v>
      </c>
      <c r="C3" s="444"/>
      <c r="D3" s="444">
        <v>2013</v>
      </c>
      <c r="E3" s="445"/>
    </row>
    <row r="4" spans="1:5" ht="22.5" customHeight="1" thickBot="1">
      <c r="A4" s="443"/>
      <c r="B4" s="86" t="s">
        <v>10</v>
      </c>
      <c r="C4" s="86" t="s">
        <v>0</v>
      </c>
      <c r="D4" s="86" t="s">
        <v>10</v>
      </c>
      <c r="E4" s="65" t="s">
        <v>0</v>
      </c>
    </row>
    <row r="5" spans="1:5" ht="30" customHeight="1">
      <c r="A5" s="429" t="s">
        <v>11</v>
      </c>
      <c r="B5" s="426">
        <v>1431872</v>
      </c>
      <c r="C5" s="260">
        <v>100</v>
      </c>
      <c r="D5" s="428">
        <v>1476535</v>
      </c>
      <c r="E5" s="269">
        <v>100</v>
      </c>
    </row>
    <row r="6" spans="1:5" ht="30" customHeight="1">
      <c r="A6" s="430" t="s">
        <v>12</v>
      </c>
      <c r="B6" s="427">
        <v>915446</v>
      </c>
      <c r="C6" s="434">
        <v>63.9</v>
      </c>
      <c r="D6" s="425">
        <v>936894</v>
      </c>
      <c r="E6" s="267">
        <v>63.4</v>
      </c>
    </row>
    <row r="7" spans="1:5" ht="34.5" customHeight="1">
      <c r="A7" s="431" t="s">
        <v>432</v>
      </c>
      <c r="B7" s="427">
        <v>275104</v>
      </c>
      <c r="C7" s="256">
        <v>19.2</v>
      </c>
      <c r="D7" s="425">
        <v>280444</v>
      </c>
      <c r="E7" s="267">
        <v>19</v>
      </c>
    </row>
    <row r="8" spans="1:5" ht="34.5" customHeight="1">
      <c r="A8" s="431" t="s">
        <v>13</v>
      </c>
      <c r="B8" s="427">
        <v>87369</v>
      </c>
      <c r="C8" s="256">
        <v>6.1</v>
      </c>
      <c r="D8" s="425">
        <v>88248</v>
      </c>
      <c r="E8" s="267">
        <v>6</v>
      </c>
    </row>
    <row r="9" spans="1:5" ht="34.5" customHeight="1">
      <c r="A9" s="431" t="s">
        <v>433</v>
      </c>
      <c r="B9" s="427">
        <v>17619</v>
      </c>
      <c r="C9" s="256">
        <v>1.2</v>
      </c>
      <c r="D9" s="425">
        <v>18974</v>
      </c>
      <c r="E9" s="267">
        <v>1.3</v>
      </c>
    </row>
    <row r="10" spans="1:5" ht="34.5" customHeight="1">
      <c r="A10" s="431" t="s">
        <v>14</v>
      </c>
      <c r="B10" s="427">
        <v>54678</v>
      </c>
      <c r="C10" s="256">
        <v>3.8</v>
      </c>
      <c r="D10" s="425">
        <v>56128</v>
      </c>
      <c r="E10" s="267">
        <v>3.8</v>
      </c>
    </row>
    <row r="11" spans="1:5" ht="34.5" customHeight="1">
      <c r="A11" s="431" t="s">
        <v>15</v>
      </c>
      <c r="B11" s="427">
        <v>56990</v>
      </c>
      <c r="C11" s="256">
        <v>4</v>
      </c>
      <c r="D11" s="425">
        <v>58310</v>
      </c>
      <c r="E11" s="267">
        <v>3.9</v>
      </c>
    </row>
    <row r="12" spans="1:5" ht="34.5" customHeight="1">
      <c r="A12" s="431" t="s">
        <v>16</v>
      </c>
      <c r="B12" s="427">
        <v>74278</v>
      </c>
      <c r="C12" s="256">
        <v>5.2</v>
      </c>
      <c r="D12" s="425">
        <v>74173</v>
      </c>
      <c r="E12" s="267">
        <v>5</v>
      </c>
    </row>
    <row r="13" spans="1:5" ht="34.5" customHeight="1">
      <c r="A13" s="431" t="s">
        <v>98</v>
      </c>
      <c r="B13" s="427">
        <v>73576</v>
      </c>
      <c r="C13" s="256">
        <v>5.2</v>
      </c>
      <c r="D13" s="425">
        <v>77255</v>
      </c>
      <c r="E13" s="267">
        <v>5.2</v>
      </c>
    </row>
    <row r="14" spans="1:5" ht="23.25" customHeight="1">
      <c r="A14" s="432" t="s">
        <v>495</v>
      </c>
      <c r="B14" s="447">
        <v>29082</v>
      </c>
      <c r="C14" s="448">
        <v>2</v>
      </c>
      <c r="D14" s="449">
        <v>30004</v>
      </c>
      <c r="E14" s="450">
        <v>2</v>
      </c>
    </row>
    <row r="15" spans="1:5" ht="13.5" customHeight="1">
      <c r="A15" s="431" t="s">
        <v>448</v>
      </c>
      <c r="B15" s="447"/>
      <c r="C15" s="448"/>
      <c r="D15" s="449"/>
      <c r="E15" s="450"/>
    </row>
    <row r="16" spans="1:5" ht="23.25" customHeight="1">
      <c r="A16" s="432" t="s">
        <v>439</v>
      </c>
      <c r="B16" s="427"/>
      <c r="C16" s="256"/>
      <c r="D16" s="425"/>
      <c r="E16" s="267"/>
    </row>
    <row r="17" spans="1:5" ht="13.5" customHeight="1">
      <c r="A17" s="431" t="s">
        <v>440</v>
      </c>
      <c r="B17" s="427">
        <v>81976</v>
      </c>
      <c r="C17" s="256">
        <v>5.7</v>
      </c>
      <c r="D17" s="425">
        <v>84628</v>
      </c>
      <c r="E17" s="267">
        <v>5.7</v>
      </c>
    </row>
    <row r="18" spans="1:5" ht="34.5" customHeight="1">
      <c r="A18" s="431" t="s">
        <v>17</v>
      </c>
      <c r="B18" s="427">
        <v>70832</v>
      </c>
      <c r="C18" s="256">
        <v>5</v>
      </c>
      <c r="D18" s="425">
        <v>72200</v>
      </c>
      <c r="E18" s="267">
        <v>4.9</v>
      </c>
    </row>
    <row r="19" spans="1:5" ht="34.5" customHeight="1">
      <c r="A19" s="431" t="s">
        <v>18</v>
      </c>
      <c r="B19" s="427">
        <v>59058</v>
      </c>
      <c r="C19" s="256">
        <v>4.1</v>
      </c>
      <c r="D19" s="425">
        <v>61993</v>
      </c>
      <c r="E19" s="267">
        <v>4.2</v>
      </c>
    </row>
    <row r="20" spans="1:5" ht="34.5" customHeight="1">
      <c r="A20" s="431" t="s">
        <v>19</v>
      </c>
      <c r="B20" s="427">
        <v>10306</v>
      </c>
      <c r="C20" s="256">
        <v>0.7</v>
      </c>
      <c r="D20" s="425">
        <v>8894</v>
      </c>
      <c r="E20" s="267">
        <v>0.6</v>
      </c>
    </row>
    <row r="21" spans="1:5" ht="34.5" customHeight="1">
      <c r="A21" s="431" t="s">
        <v>101</v>
      </c>
      <c r="B21" s="427">
        <v>22013</v>
      </c>
      <c r="C21" s="256">
        <v>1.5</v>
      </c>
      <c r="D21" s="425">
        <v>23194</v>
      </c>
      <c r="E21" s="267">
        <v>1.6</v>
      </c>
    </row>
    <row r="22" spans="1:5" ht="34.5" customHeight="1">
      <c r="A22" s="431" t="s">
        <v>20</v>
      </c>
      <c r="B22" s="427">
        <v>2565</v>
      </c>
      <c r="C22" s="256">
        <v>0.2</v>
      </c>
      <c r="D22" s="425">
        <v>2449</v>
      </c>
      <c r="E22" s="267">
        <v>0.2</v>
      </c>
    </row>
    <row r="23" spans="1:5" ht="15" customHeight="1">
      <c r="A23" s="8"/>
      <c r="B23" s="433"/>
      <c r="C23" s="107"/>
      <c r="D23" s="433"/>
      <c r="E23" s="107"/>
    </row>
    <row r="24" spans="1:5" ht="15" customHeight="1">
      <c r="A24" s="61"/>
      <c r="B24" s="84"/>
      <c r="C24" s="9"/>
      <c r="D24" s="9"/>
      <c r="E24" s="9"/>
    </row>
    <row r="25" spans="1:5" ht="10.5" customHeight="1">
      <c r="A25" s="446" t="s">
        <v>710</v>
      </c>
      <c r="B25" s="446"/>
      <c r="C25" s="446"/>
      <c r="D25" s="446"/>
      <c r="E25" s="446"/>
    </row>
    <row r="26" spans="1:5" ht="25.5" customHeight="1">
      <c r="A26" s="446"/>
      <c r="B26" s="446"/>
      <c r="C26" s="446"/>
      <c r="D26" s="446"/>
      <c r="E26" s="446"/>
    </row>
    <row r="27" ht="14.25">
      <c r="A27" s="12"/>
    </row>
    <row r="28" ht="14.25">
      <c r="A28" s="12"/>
    </row>
  </sheetData>
  <sheetProtection/>
  <mergeCells count="8">
    <mergeCell ref="A3:A4"/>
    <mergeCell ref="B3:C3"/>
    <mergeCell ref="D3:E3"/>
    <mergeCell ref="A25:E26"/>
    <mergeCell ref="B14:B15"/>
    <mergeCell ref="C14:C15"/>
    <mergeCell ref="D14:D15"/>
    <mergeCell ref="E14:E15"/>
  </mergeCells>
  <printOptions horizontalCentered="1"/>
  <pageMargins left="0.7874015748031497" right="0.5118110236220472" top="0.7874015748031497" bottom="0.5905511811023623" header="0.31496062992125984" footer="0.31496062992125984"/>
  <pageSetup orientation="portrait" paperSize="9" r:id="rId1"/>
  <headerFooter>
    <oddHeader>&amp;C
_________________________________________________________________________________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zoomScalePageLayoutView="0" workbookViewId="0" topLeftCell="A1">
      <selection activeCell="G8" sqref="G8"/>
    </sheetView>
  </sheetViews>
  <sheetFormatPr defaultColWidth="8.796875" defaultRowHeight="14.25"/>
  <cols>
    <col min="1" max="2" width="22.69921875" style="7" customWidth="1"/>
    <col min="3" max="16384" width="9" style="7" customWidth="1"/>
  </cols>
  <sheetData>
    <row r="1" spans="1:6" ht="14.25">
      <c r="A1" s="130" t="s">
        <v>744</v>
      </c>
      <c r="B1" s="131"/>
      <c r="C1" s="131"/>
      <c r="D1" s="131"/>
      <c r="E1" s="131"/>
      <c r="F1" s="131"/>
    </row>
    <row r="2" spans="1:6" ht="16.5">
      <c r="A2" s="132" t="s">
        <v>636</v>
      </c>
      <c r="B2" s="9"/>
      <c r="C2" s="131"/>
      <c r="D2" s="131"/>
      <c r="E2" s="131"/>
      <c r="F2" s="131"/>
    </row>
    <row r="3" spans="1:6" ht="14.25">
      <c r="A3" s="200"/>
      <c r="B3" s="131"/>
      <c r="C3" s="134"/>
      <c r="D3" s="131"/>
      <c r="E3" s="131"/>
      <c r="F3" s="131"/>
    </row>
    <row r="4" spans="1:6" ht="30" customHeight="1">
      <c r="A4" s="487" t="s">
        <v>9</v>
      </c>
      <c r="B4" s="482" t="s">
        <v>83</v>
      </c>
      <c r="C4" s="479" t="s">
        <v>24</v>
      </c>
      <c r="D4" s="487"/>
      <c r="E4" s="479" t="s">
        <v>84</v>
      </c>
      <c r="F4" s="503"/>
    </row>
    <row r="5" spans="1:6" ht="14.25">
      <c r="A5" s="487"/>
      <c r="B5" s="482"/>
      <c r="C5" s="201">
        <v>2011</v>
      </c>
      <c r="D5" s="201">
        <v>2012</v>
      </c>
      <c r="E5" s="201">
        <v>2011</v>
      </c>
      <c r="F5" s="202">
        <v>2012</v>
      </c>
    </row>
    <row r="6" spans="1:6" ht="15" thickBot="1">
      <c r="A6" s="459"/>
      <c r="B6" s="460"/>
      <c r="C6" s="504" t="s">
        <v>632</v>
      </c>
      <c r="D6" s="504"/>
      <c r="E6" s="504"/>
      <c r="F6" s="505"/>
    </row>
    <row r="7" spans="1:6" ht="30" customHeight="1">
      <c r="A7" s="203" t="s">
        <v>434</v>
      </c>
      <c r="B7" s="204" t="s">
        <v>11</v>
      </c>
      <c r="C7" s="205" t="s">
        <v>2</v>
      </c>
      <c r="D7" s="290" t="s">
        <v>2</v>
      </c>
      <c r="E7" s="290" t="s">
        <v>2</v>
      </c>
      <c r="F7" s="330" t="s">
        <v>2</v>
      </c>
    </row>
    <row r="8" spans="1:6" ht="51" customHeight="1">
      <c r="A8" s="206"/>
      <c r="B8" s="183" t="s">
        <v>31</v>
      </c>
      <c r="C8" s="139"/>
      <c r="D8" s="252"/>
      <c r="E8" s="252"/>
      <c r="F8" s="329"/>
    </row>
    <row r="9" spans="1:6" ht="66.75" customHeight="1">
      <c r="A9" s="207"/>
      <c r="B9" s="208" t="s">
        <v>85</v>
      </c>
      <c r="C9" s="169">
        <v>27.9</v>
      </c>
      <c r="D9" s="256">
        <v>26.7</v>
      </c>
      <c r="E9" s="256">
        <v>20.4</v>
      </c>
      <c r="F9" s="264">
        <v>17.3</v>
      </c>
    </row>
    <row r="10" spans="1:6" ht="58.5" customHeight="1">
      <c r="A10" s="207"/>
      <c r="B10" s="208" t="s">
        <v>86</v>
      </c>
      <c r="C10" s="169">
        <v>44.6</v>
      </c>
      <c r="D10" s="256">
        <v>44.1</v>
      </c>
      <c r="E10" s="256">
        <v>52.3</v>
      </c>
      <c r="F10" s="264">
        <v>49.8</v>
      </c>
    </row>
    <row r="11" spans="1:6" ht="58.5" customHeight="1">
      <c r="A11" s="207"/>
      <c r="B11" s="208" t="s">
        <v>87</v>
      </c>
      <c r="C11" s="169">
        <v>16.8</v>
      </c>
      <c r="D11" s="256">
        <v>17.5</v>
      </c>
      <c r="E11" s="256">
        <v>20.3</v>
      </c>
      <c r="F11" s="264">
        <v>21</v>
      </c>
    </row>
    <row r="12" spans="1:6" ht="58.5" customHeight="1">
      <c r="A12" s="207"/>
      <c r="B12" s="208" t="s">
        <v>88</v>
      </c>
      <c r="C12" s="169">
        <v>6.3</v>
      </c>
      <c r="D12" s="256">
        <v>7.7</v>
      </c>
      <c r="E12" s="256">
        <v>3.4</v>
      </c>
      <c r="F12" s="264">
        <v>8.4</v>
      </c>
    </row>
    <row r="13" spans="1:6" ht="58.5" customHeight="1">
      <c r="A13" s="207"/>
      <c r="B13" s="208" t="s">
        <v>89</v>
      </c>
      <c r="C13" s="169" t="s">
        <v>126</v>
      </c>
      <c r="D13" s="256">
        <v>3.9</v>
      </c>
      <c r="E13" s="256">
        <v>3.5</v>
      </c>
      <c r="F13" s="264">
        <v>3.4</v>
      </c>
    </row>
    <row r="14" spans="1:6" ht="30" customHeight="1">
      <c r="A14" s="209"/>
      <c r="B14" s="210"/>
      <c r="C14" s="169">
        <f>SUM(C9:C13)</f>
        <v>95.6</v>
      </c>
      <c r="D14" s="169">
        <f>SUM(D9:D13)</f>
        <v>99.9</v>
      </c>
      <c r="E14" s="169">
        <f>SUM(E9:E13)</f>
        <v>99.89999999999999</v>
      </c>
      <c r="F14" s="169">
        <f>SUM(F9:F13)</f>
        <v>99.9</v>
      </c>
    </row>
    <row r="15" spans="1:6" ht="14.25">
      <c r="A15" s="211"/>
      <c r="B15" s="131"/>
      <c r="C15" s="212"/>
      <c r="D15" s="186"/>
      <c r="E15" s="212"/>
      <c r="F15" s="212"/>
    </row>
    <row r="16" spans="1:6" s="28" customFormat="1" ht="10.5" customHeight="1">
      <c r="A16" s="213" t="s">
        <v>427</v>
      </c>
      <c r="B16" s="147"/>
      <c r="C16" s="148"/>
      <c r="D16" s="148"/>
      <c r="E16" s="148"/>
      <c r="F16" s="148"/>
    </row>
    <row r="17" spans="1:6" ht="14.25">
      <c r="A17" s="174"/>
      <c r="B17" s="131"/>
      <c r="C17" s="131"/>
      <c r="D17" s="131"/>
      <c r="E17" s="131"/>
      <c r="F17" s="131"/>
    </row>
  </sheetData>
  <sheetProtection/>
  <mergeCells count="5">
    <mergeCell ref="A4:A6"/>
    <mergeCell ref="B4:B6"/>
    <mergeCell ref="C4:D4"/>
    <mergeCell ref="E4:F4"/>
    <mergeCell ref="C6:F6"/>
  </mergeCells>
  <printOptions/>
  <pageMargins left="0.7874015748031497" right="0.5118110236220472" top="0.7874015748031497" bottom="0.5905511811023623" header="0.31496062992125984" footer="0.31496062992125984"/>
  <pageSetup fitToHeight="1" fitToWidth="1" orientation="portrait" paperSize="9" scale="98" r:id="rId1"/>
  <headerFooter>
    <oddHeader>&amp;C
_________________________________________________________________________________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A1" sqref="A1:F1"/>
    </sheetView>
  </sheetViews>
  <sheetFormatPr defaultColWidth="8.796875" defaultRowHeight="14.25"/>
  <cols>
    <col min="1" max="1" width="20.8984375" style="7" customWidth="1"/>
    <col min="2" max="2" width="23.5" style="7" customWidth="1"/>
    <col min="3" max="6" width="9" style="7" customWidth="1"/>
    <col min="7" max="7" width="9" style="31" customWidth="1"/>
    <col min="8" max="16384" width="9" style="7" customWidth="1"/>
  </cols>
  <sheetData>
    <row r="1" spans="1:7" ht="15.75">
      <c r="A1" s="495" t="s">
        <v>694</v>
      </c>
      <c r="B1" s="495"/>
      <c r="C1" s="495"/>
      <c r="D1" s="495"/>
      <c r="E1" s="495"/>
      <c r="F1" s="495"/>
      <c r="G1" s="36"/>
    </row>
    <row r="2" spans="1:7" ht="14.25">
      <c r="A2" s="190"/>
      <c r="B2" s="190"/>
      <c r="C2" s="134"/>
      <c r="D2" s="190"/>
      <c r="E2" s="190"/>
      <c r="F2" s="190"/>
      <c r="G2" s="29"/>
    </row>
    <row r="3" spans="1:6" ht="14.25">
      <c r="A3" s="487" t="s">
        <v>9</v>
      </c>
      <c r="B3" s="482" t="s">
        <v>90</v>
      </c>
      <c r="C3" s="181">
        <v>2011</v>
      </c>
      <c r="D3" s="181">
        <v>2012</v>
      </c>
      <c r="E3" s="181">
        <v>2011</v>
      </c>
      <c r="F3" s="182">
        <v>2012</v>
      </c>
    </row>
    <row r="4" spans="1:6" ht="25.5" customHeight="1">
      <c r="A4" s="487"/>
      <c r="B4" s="482"/>
      <c r="C4" s="482" t="s">
        <v>91</v>
      </c>
      <c r="D4" s="482"/>
      <c r="E4" s="482" t="s">
        <v>84</v>
      </c>
      <c r="F4" s="479"/>
    </row>
    <row r="5" spans="1:6" ht="15" thickBot="1">
      <c r="A5" s="459"/>
      <c r="B5" s="460"/>
      <c r="C5" s="460" t="s">
        <v>0</v>
      </c>
      <c r="D5" s="460"/>
      <c r="E5" s="460"/>
      <c r="F5" s="494"/>
    </row>
    <row r="6" spans="1:6" ht="36.75" customHeight="1">
      <c r="A6" s="214" t="s">
        <v>438</v>
      </c>
      <c r="B6" s="215" t="s">
        <v>92</v>
      </c>
      <c r="C6" s="216" t="s">
        <v>2</v>
      </c>
      <c r="D6" s="333" t="s">
        <v>2</v>
      </c>
      <c r="E6" s="333" t="s">
        <v>2</v>
      </c>
      <c r="F6" s="334" t="s">
        <v>2</v>
      </c>
    </row>
    <row r="7" spans="1:6" ht="15" customHeight="1">
      <c r="A7" s="214"/>
      <c r="B7" s="217"/>
      <c r="C7" s="218"/>
      <c r="D7" s="335"/>
      <c r="E7" s="335"/>
      <c r="F7" s="336"/>
    </row>
    <row r="8" spans="1:7" s="46" customFormat="1" ht="22.5" customHeight="1">
      <c r="A8" s="219"/>
      <c r="B8" s="220" t="s">
        <v>31</v>
      </c>
      <c r="C8" s="221"/>
      <c r="D8" s="337"/>
      <c r="E8" s="337"/>
      <c r="F8" s="338"/>
      <c r="G8" s="45"/>
    </row>
    <row r="9" spans="1:7" s="46" customFormat="1" ht="18" customHeight="1">
      <c r="A9" s="219"/>
      <c r="B9" s="222" t="s">
        <v>458</v>
      </c>
      <c r="C9" s="221"/>
      <c r="D9" s="337"/>
      <c r="E9" s="337"/>
      <c r="F9" s="338"/>
      <c r="G9" s="45"/>
    </row>
    <row r="10" spans="1:6" ht="12.75" customHeight="1">
      <c r="A10" s="214"/>
      <c r="B10" s="223" t="s">
        <v>459</v>
      </c>
      <c r="C10" s="169">
        <v>52.7</v>
      </c>
      <c r="D10" s="256">
        <v>52.5</v>
      </c>
      <c r="E10" s="256">
        <v>47.9</v>
      </c>
      <c r="F10" s="257">
        <v>49.3</v>
      </c>
    </row>
    <row r="11" spans="1:6" ht="20.25" customHeight="1">
      <c r="A11" s="214"/>
      <c r="B11" s="223" t="s">
        <v>93</v>
      </c>
      <c r="C11" s="169">
        <v>23.2</v>
      </c>
      <c r="D11" s="256">
        <v>22.6</v>
      </c>
      <c r="E11" s="256">
        <v>11.4</v>
      </c>
      <c r="F11" s="257">
        <v>9.7</v>
      </c>
    </row>
    <row r="12" spans="1:6" ht="20.25" customHeight="1">
      <c r="A12" s="214"/>
      <c r="B12" s="223" t="s">
        <v>94</v>
      </c>
      <c r="C12" s="169">
        <v>22.9</v>
      </c>
      <c r="D12" s="256">
        <v>23.1</v>
      </c>
      <c r="E12" s="256">
        <v>39.7</v>
      </c>
      <c r="F12" s="257">
        <v>39.7</v>
      </c>
    </row>
    <row r="13" spans="1:7" s="48" customFormat="1" ht="31.5" customHeight="1">
      <c r="A13" s="224"/>
      <c r="B13" s="225" t="s">
        <v>95</v>
      </c>
      <c r="C13" s="226">
        <v>1.2</v>
      </c>
      <c r="D13" s="339">
        <v>1.8</v>
      </c>
      <c r="E13" s="339">
        <v>1</v>
      </c>
      <c r="F13" s="340">
        <v>1.3</v>
      </c>
      <c r="G13" s="47"/>
    </row>
    <row r="14" spans="1:6" ht="25.5" customHeight="1">
      <c r="A14" s="214" t="s">
        <v>388</v>
      </c>
      <c r="B14" s="227" t="s">
        <v>96</v>
      </c>
      <c r="C14" s="205" t="s">
        <v>2</v>
      </c>
      <c r="D14" s="290" t="s">
        <v>2</v>
      </c>
      <c r="E14" s="290" t="s">
        <v>2</v>
      </c>
      <c r="F14" s="269" t="s">
        <v>2</v>
      </c>
    </row>
    <row r="15" spans="1:7" s="40" customFormat="1" ht="25.5" customHeight="1">
      <c r="A15" s="228" t="s">
        <v>435</v>
      </c>
      <c r="B15" s="229" t="s">
        <v>31</v>
      </c>
      <c r="C15" s="226"/>
      <c r="D15" s="226"/>
      <c r="E15" s="226"/>
      <c r="F15" s="226"/>
      <c r="G15" s="49"/>
    </row>
    <row r="16" spans="1:7" s="40" customFormat="1" ht="18" customHeight="1">
      <c r="A16" s="228"/>
      <c r="B16" s="222" t="s">
        <v>458</v>
      </c>
      <c r="C16" s="226"/>
      <c r="D16" s="339"/>
      <c r="E16" s="339"/>
      <c r="F16" s="341"/>
      <c r="G16" s="49"/>
    </row>
    <row r="17" spans="1:6" ht="12.75" customHeight="1">
      <c r="A17" s="214"/>
      <c r="B17" s="223" t="s">
        <v>460</v>
      </c>
      <c r="C17" s="169">
        <v>36.6</v>
      </c>
      <c r="D17" s="256">
        <v>40.1</v>
      </c>
      <c r="E17" s="256">
        <v>21.9</v>
      </c>
      <c r="F17" s="257">
        <v>20.1</v>
      </c>
    </row>
    <row r="18" spans="1:6" ht="21" customHeight="1">
      <c r="A18" s="214"/>
      <c r="B18" s="223" t="s">
        <v>93</v>
      </c>
      <c r="C18" s="169">
        <v>27.7</v>
      </c>
      <c r="D18" s="256">
        <v>25</v>
      </c>
      <c r="E18" s="256">
        <v>10.1</v>
      </c>
      <c r="F18" s="257">
        <v>8.8</v>
      </c>
    </row>
    <row r="19" spans="1:6" ht="21" customHeight="1">
      <c r="A19" s="214"/>
      <c r="B19" s="223" t="s">
        <v>94</v>
      </c>
      <c r="C19" s="169">
        <v>30.8</v>
      </c>
      <c r="D19" s="256">
        <v>31.5</v>
      </c>
      <c r="E19" s="256">
        <v>63.5</v>
      </c>
      <c r="F19" s="257">
        <v>66.7</v>
      </c>
    </row>
    <row r="20" spans="1:7" s="48" customFormat="1" ht="31.5" customHeight="1">
      <c r="A20" s="224"/>
      <c r="B20" s="225" t="s">
        <v>95</v>
      </c>
      <c r="C20" s="226">
        <v>4.9</v>
      </c>
      <c r="D20" s="339">
        <v>3.4</v>
      </c>
      <c r="E20" s="339">
        <v>4.5</v>
      </c>
      <c r="F20" s="340">
        <v>4.4</v>
      </c>
      <c r="G20" s="47"/>
    </row>
    <row r="21" spans="1:7" s="12" customFormat="1" ht="37.5" customHeight="1">
      <c r="A21" s="230" t="s">
        <v>434</v>
      </c>
      <c r="B21" s="227" t="s">
        <v>96</v>
      </c>
      <c r="C21" s="205" t="s">
        <v>2</v>
      </c>
      <c r="D21" s="290" t="s">
        <v>2</v>
      </c>
      <c r="E21" s="290" t="s">
        <v>2</v>
      </c>
      <c r="F21" s="269" t="s">
        <v>2</v>
      </c>
      <c r="G21" s="50"/>
    </row>
    <row r="22" spans="1:7" s="40" customFormat="1" ht="22.5" customHeight="1">
      <c r="A22" s="231"/>
      <c r="B22" s="229" t="s">
        <v>31</v>
      </c>
      <c r="C22" s="226"/>
      <c r="D22" s="226"/>
      <c r="E22" s="226"/>
      <c r="F22" s="226"/>
      <c r="G22" s="49"/>
    </row>
    <row r="23" spans="1:7" s="40" customFormat="1" ht="18" customHeight="1">
      <c r="A23" s="231"/>
      <c r="B23" s="222" t="s">
        <v>458</v>
      </c>
      <c r="C23" s="226"/>
      <c r="D23" s="339"/>
      <c r="E23" s="339"/>
      <c r="F23" s="341"/>
      <c r="G23" s="49"/>
    </row>
    <row r="24" spans="1:6" ht="12.75" customHeight="1">
      <c r="A24" s="230"/>
      <c r="B24" s="223" t="s">
        <v>461</v>
      </c>
      <c r="C24" s="169">
        <v>52.3</v>
      </c>
      <c r="D24" s="256">
        <v>51.6</v>
      </c>
      <c r="E24" s="256">
        <v>34.5</v>
      </c>
      <c r="F24" s="257">
        <v>37</v>
      </c>
    </row>
    <row r="25" spans="1:6" ht="20.25" customHeight="1">
      <c r="A25" s="230"/>
      <c r="B25" s="223" t="s">
        <v>93</v>
      </c>
      <c r="C25" s="169">
        <v>20.6</v>
      </c>
      <c r="D25" s="256">
        <v>19.9</v>
      </c>
      <c r="E25" s="256">
        <v>12.1</v>
      </c>
      <c r="F25" s="257">
        <v>11.1</v>
      </c>
    </row>
    <row r="26" spans="1:6" ht="20.25" customHeight="1">
      <c r="A26" s="230"/>
      <c r="B26" s="223" t="s">
        <v>94</v>
      </c>
      <c r="C26" s="169">
        <v>26.1</v>
      </c>
      <c r="D26" s="256">
        <v>26.5</v>
      </c>
      <c r="E26" s="256">
        <v>52.3</v>
      </c>
      <c r="F26" s="257">
        <v>50.5</v>
      </c>
    </row>
    <row r="27" spans="1:7" s="48" customFormat="1" ht="31.5" customHeight="1">
      <c r="A27" s="232"/>
      <c r="B27" s="225" t="s">
        <v>95</v>
      </c>
      <c r="C27" s="226">
        <v>1</v>
      </c>
      <c r="D27" s="339">
        <v>2</v>
      </c>
      <c r="E27" s="339">
        <v>1.1</v>
      </c>
      <c r="F27" s="340">
        <v>1.4</v>
      </c>
      <c r="G27" s="47"/>
    </row>
    <row r="28" spans="1:7" s="12" customFormat="1" ht="37.5" customHeight="1">
      <c r="A28" s="230" t="s">
        <v>436</v>
      </c>
      <c r="B28" s="227" t="s">
        <v>96</v>
      </c>
      <c r="C28" s="205" t="s">
        <v>2</v>
      </c>
      <c r="D28" s="290" t="s">
        <v>2</v>
      </c>
      <c r="E28" s="290" t="s">
        <v>2</v>
      </c>
      <c r="F28" s="269" t="s">
        <v>2</v>
      </c>
      <c r="G28" s="50"/>
    </row>
    <row r="29" spans="1:7" s="40" customFormat="1" ht="22.5" customHeight="1">
      <c r="A29" s="233"/>
      <c r="B29" s="229" t="s">
        <v>31</v>
      </c>
      <c r="C29" s="226"/>
      <c r="D29" s="339"/>
      <c r="E29" s="339"/>
      <c r="F29" s="341"/>
      <c r="G29" s="49"/>
    </row>
    <row r="30" spans="1:7" s="40" customFormat="1" ht="18" customHeight="1">
      <c r="A30" s="233"/>
      <c r="B30" s="222" t="s">
        <v>458</v>
      </c>
      <c r="C30" s="226"/>
      <c r="D30" s="339"/>
      <c r="E30" s="339"/>
      <c r="F30" s="341"/>
      <c r="G30" s="49"/>
    </row>
    <row r="31" spans="1:6" ht="12.75" customHeight="1">
      <c r="A31" s="234"/>
      <c r="B31" s="223" t="s">
        <v>461</v>
      </c>
      <c r="C31" s="169">
        <v>57.8</v>
      </c>
      <c r="D31" s="256">
        <v>58.4</v>
      </c>
      <c r="E31" s="256">
        <v>69.4</v>
      </c>
      <c r="F31" s="257">
        <v>73.1</v>
      </c>
    </row>
    <row r="32" spans="1:6" ht="20.25" customHeight="1">
      <c r="A32" s="234"/>
      <c r="B32" s="223" t="s">
        <v>93</v>
      </c>
      <c r="C32" s="169">
        <v>27.4</v>
      </c>
      <c r="D32" s="256">
        <v>27.8</v>
      </c>
      <c r="E32" s="256">
        <v>10.8</v>
      </c>
      <c r="F32" s="257">
        <v>7.8</v>
      </c>
    </row>
    <row r="33" spans="1:6" ht="20.25" customHeight="1">
      <c r="A33" s="234"/>
      <c r="B33" s="223" t="s">
        <v>94</v>
      </c>
      <c r="C33" s="169">
        <v>14.1</v>
      </c>
      <c r="D33" s="256">
        <v>12.9</v>
      </c>
      <c r="E33" s="256">
        <v>19.4</v>
      </c>
      <c r="F33" s="257">
        <v>18.5</v>
      </c>
    </row>
    <row r="34" spans="1:7" s="48" customFormat="1" ht="31.5" customHeight="1">
      <c r="A34" s="235"/>
      <c r="B34" s="225" t="s">
        <v>95</v>
      </c>
      <c r="C34" s="226">
        <v>0.7</v>
      </c>
      <c r="D34" s="339">
        <v>0.9</v>
      </c>
      <c r="E34" s="339">
        <v>0.4</v>
      </c>
      <c r="F34" s="341">
        <v>0.6</v>
      </c>
      <c r="G34" s="47"/>
    </row>
    <row r="35" spans="1:7" s="31" customFormat="1" ht="15">
      <c r="A35" s="234"/>
      <c r="B35" s="236"/>
      <c r="C35" s="237"/>
      <c r="D35" s="237"/>
      <c r="E35" s="237"/>
      <c r="F35" s="237"/>
      <c r="G35" s="237"/>
    </row>
    <row r="36" spans="1:6" ht="10.5" customHeight="1">
      <c r="A36" s="213" t="s">
        <v>427</v>
      </c>
      <c r="B36" s="131"/>
      <c r="C36" s="186"/>
      <c r="D36" s="186"/>
      <c r="E36" s="186"/>
      <c r="F36" s="179"/>
    </row>
  </sheetData>
  <sheetProtection/>
  <mergeCells count="6">
    <mergeCell ref="A1:F1"/>
    <mergeCell ref="A3:A5"/>
    <mergeCell ref="B3:B5"/>
    <mergeCell ref="C4:D4"/>
    <mergeCell ref="E4:F4"/>
    <mergeCell ref="C5:F5"/>
  </mergeCells>
  <printOptions/>
  <pageMargins left="0.7874015748031497" right="0.5118110236220472" top="0.7874015748031497" bottom="0.5905511811023623" header="0.31496062992125984" footer="0.31496062992125984"/>
  <pageSetup fitToHeight="1" fitToWidth="1" orientation="portrait" paperSize="9" scale="99" r:id="rId1"/>
  <headerFooter>
    <oddHeader>&amp;C
_________________________________________________________________________________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47.69921875" style="9" customWidth="1"/>
    <col min="2" max="5" width="10" style="9" customWidth="1"/>
    <col min="6" max="16384" width="9" style="9" customWidth="1"/>
  </cols>
  <sheetData>
    <row r="1" ht="14.25">
      <c r="A1" s="8" t="s">
        <v>695</v>
      </c>
    </row>
    <row r="2" spans="1:2" ht="14.25">
      <c r="A2" s="8"/>
      <c r="B2" s="13"/>
    </row>
    <row r="3" spans="1:5" ht="55.5" customHeight="1">
      <c r="A3" s="442" t="s">
        <v>9</v>
      </c>
      <c r="B3" s="14" t="s">
        <v>430</v>
      </c>
      <c r="C3" s="14" t="s">
        <v>241</v>
      </c>
      <c r="D3" s="14" t="s">
        <v>242</v>
      </c>
      <c r="E3" s="15" t="s">
        <v>243</v>
      </c>
    </row>
    <row r="4" spans="1:5" ht="16.5" customHeight="1" thickBot="1">
      <c r="A4" s="443"/>
      <c r="B4" s="457" t="s">
        <v>244</v>
      </c>
      <c r="C4" s="458"/>
      <c r="D4" s="458"/>
      <c r="E4" s="458"/>
    </row>
    <row r="5" spans="1:5" ht="32.25" customHeight="1">
      <c r="A5" s="19" t="s">
        <v>432</v>
      </c>
      <c r="B5" s="304">
        <v>1416602.5</v>
      </c>
      <c r="C5" s="304">
        <v>220222.4</v>
      </c>
      <c r="D5" s="304">
        <v>310316.5</v>
      </c>
      <c r="E5" s="304">
        <v>159603.4</v>
      </c>
    </row>
    <row r="6" spans="1:5" ht="32.25" customHeight="1">
      <c r="A6" s="23" t="s">
        <v>462</v>
      </c>
      <c r="B6" s="305"/>
      <c r="C6" s="305"/>
      <c r="D6" s="305"/>
      <c r="E6" s="305"/>
    </row>
    <row r="7" spans="1:5" ht="15" customHeight="1">
      <c r="A7" s="24" t="s">
        <v>463</v>
      </c>
      <c r="B7" s="306">
        <v>119407.7</v>
      </c>
      <c r="C7" s="306">
        <v>15337.3</v>
      </c>
      <c r="D7" s="306">
        <v>27597</v>
      </c>
      <c r="E7" s="306">
        <v>14085.1</v>
      </c>
    </row>
    <row r="8" spans="1:5" ht="15" customHeight="1">
      <c r="A8" s="22" t="s">
        <v>464</v>
      </c>
      <c r="B8" s="305"/>
      <c r="C8" s="305"/>
      <c r="D8" s="305"/>
      <c r="E8" s="305"/>
    </row>
    <row r="9" spans="1:5" ht="12.75" customHeight="1">
      <c r="A9" s="21" t="s">
        <v>465</v>
      </c>
      <c r="B9" s="307">
        <v>70852.6</v>
      </c>
      <c r="C9" s="307">
        <v>5697.9</v>
      </c>
      <c r="D9" s="307">
        <v>11774.8</v>
      </c>
      <c r="E9" s="307">
        <v>5585.5</v>
      </c>
    </row>
    <row r="10" spans="1:5" ht="15" customHeight="1">
      <c r="A10" s="22" t="s">
        <v>466</v>
      </c>
      <c r="B10" s="308"/>
      <c r="C10" s="308"/>
      <c r="D10" s="308"/>
      <c r="E10" s="308"/>
    </row>
    <row r="11" spans="1:5" ht="12.75" customHeight="1">
      <c r="A11" s="21" t="s">
        <v>467</v>
      </c>
      <c r="B11" s="309">
        <v>10808</v>
      </c>
      <c r="C11" s="307">
        <v>2287.1</v>
      </c>
      <c r="D11" s="307">
        <v>6669.5</v>
      </c>
      <c r="E11" s="307">
        <v>3536.3</v>
      </c>
    </row>
    <row r="12" spans="1:5" ht="15" customHeight="1">
      <c r="A12" s="22" t="s">
        <v>468</v>
      </c>
      <c r="B12" s="308"/>
      <c r="C12" s="308"/>
      <c r="D12" s="308"/>
      <c r="E12" s="308"/>
    </row>
    <row r="13" spans="1:5" ht="12.75" customHeight="1">
      <c r="A13" s="21" t="s">
        <v>469</v>
      </c>
      <c r="B13" s="310">
        <v>35951.7</v>
      </c>
      <c r="C13" s="310">
        <v>6940.9</v>
      </c>
      <c r="D13" s="310">
        <v>8669.2</v>
      </c>
      <c r="E13" s="310">
        <v>4709.7</v>
      </c>
    </row>
    <row r="14" spans="1:5" ht="15" customHeight="1">
      <c r="A14" s="22" t="s">
        <v>470</v>
      </c>
      <c r="B14" s="308"/>
      <c r="C14" s="308"/>
      <c r="D14" s="308"/>
      <c r="E14" s="308"/>
    </row>
    <row r="15" spans="1:5" ht="12.75" customHeight="1">
      <c r="A15" s="21" t="s">
        <v>471</v>
      </c>
      <c r="B15" s="310">
        <v>1795.4</v>
      </c>
      <c r="C15" s="310">
        <v>411.4</v>
      </c>
      <c r="D15" s="310">
        <v>483.5</v>
      </c>
      <c r="E15" s="310">
        <v>253.6</v>
      </c>
    </row>
    <row r="16" spans="1:5" ht="32.25" customHeight="1">
      <c r="A16" s="24" t="s">
        <v>434</v>
      </c>
      <c r="B16" s="311">
        <v>863436.9</v>
      </c>
      <c r="C16" s="311">
        <v>119530.5</v>
      </c>
      <c r="D16" s="311">
        <v>176161.8</v>
      </c>
      <c r="E16" s="311">
        <v>87631.9</v>
      </c>
    </row>
    <row r="17" spans="1:5" ht="19.5" customHeight="1">
      <c r="A17" s="21" t="s">
        <v>245</v>
      </c>
      <c r="B17" s="303">
        <v>31737.1</v>
      </c>
      <c r="C17" s="303">
        <v>4702</v>
      </c>
      <c r="D17" s="303">
        <v>11390.8</v>
      </c>
      <c r="E17" s="303">
        <v>5107.9</v>
      </c>
    </row>
    <row r="18" spans="1:5" ht="15" customHeight="1">
      <c r="A18" s="21" t="s">
        <v>246</v>
      </c>
      <c r="B18" s="303">
        <v>39637</v>
      </c>
      <c r="C18" s="303">
        <v>4909.4</v>
      </c>
      <c r="D18" s="303">
        <v>6461.3</v>
      </c>
      <c r="E18" s="303">
        <v>3744.6</v>
      </c>
    </row>
    <row r="19" spans="1:5" ht="16.5" customHeight="1">
      <c r="A19" s="21" t="s">
        <v>247</v>
      </c>
      <c r="B19" s="303">
        <v>161465.4</v>
      </c>
      <c r="C19" s="303">
        <v>27125.1</v>
      </c>
      <c r="D19" s="303">
        <v>34481.8</v>
      </c>
      <c r="E19" s="303">
        <v>19347.8</v>
      </c>
    </row>
    <row r="20" spans="1:5" ht="16.5" customHeight="1">
      <c r="A20" s="21" t="s">
        <v>248</v>
      </c>
      <c r="B20" s="303">
        <v>107996.3</v>
      </c>
      <c r="C20" s="303">
        <v>17620.8</v>
      </c>
      <c r="D20" s="303">
        <v>25209.3</v>
      </c>
      <c r="E20" s="303">
        <v>11456.9</v>
      </c>
    </row>
    <row r="21" spans="1:5" ht="15" customHeight="1">
      <c r="A21" s="22" t="s">
        <v>472</v>
      </c>
      <c r="B21" s="264"/>
      <c r="C21" s="264"/>
      <c r="D21" s="264"/>
      <c r="E21" s="264"/>
    </row>
    <row r="22" spans="1:5" ht="12.75" customHeight="1">
      <c r="A22" s="21" t="s">
        <v>473</v>
      </c>
      <c r="B22" s="303">
        <v>28474.3</v>
      </c>
      <c r="C22" s="303">
        <v>2914.6</v>
      </c>
      <c r="D22" s="303">
        <v>5391.7</v>
      </c>
      <c r="E22" s="303">
        <v>2807.7</v>
      </c>
    </row>
    <row r="23" spans="1:5" ht="16.5" customHeight="1">
      <c r="A23" s="21" t="s">
        <v>249</v>
      </c>
      <c r="B23" s="303">
        <v>38679</v>
      </c>
      <c r="C23" s="303">
        <v>5303.3</v>
      </c>
      <c r="D23" s="303">
        <v>9655.1</v>
      </c>
      <c r="E23" s="303">
        <v>4911</v>
      </c>
    </row>
    <row r="24" spans="1:5" ht="14.25" customHeight="1">
      <c r="A24" s="21" t="s">
        <v>250</v>
      </c>
      <c r="B24" s="303">
        <v>286376.2</v>
      </c>
      <c r="C24" s="303">
        <v>30927.3</v>
      </c>
      <c r="D24" s="303">
        <v>44700.6</v>
      </c>
      <c r="E24" s="303">
        <v>21219.2</v>
      </c>
    </row>
    <row r="25" spans="1:5" ht="16.5" customHeight="1">
      <c r="A25" s="21" t="s">
        <v>251</v>
      </c>
      <c r="B25" s="303">
        <v>169071.6</v>
      </c>
      <c r="C25" s="303">
        <v>26028</v>
      </c>
      <c r="D25" s="303">
        <v>38871.2</v>
      </c>
      <c r="E25" s="303">
        <v>19036.8</v>
      </c>
    </row>
    <row r="26" spans="1:5" ht="27.75" customHeight="1">
      <c r="A26" s="24" t="s">
        <v>436</v>
      </c>
      <c r="B26" s="311">
        <v>433757.9</v>
      </c>
      <c r="C26" s="311">
        <v>85354.6</v>
      </c>
      <c r="D26" s="311">
        <v>106557.7</v>
      </c>
      <c r="E26" s="311">
        <v>57886.4</v>
      </c>
    </row>
    <row r="27" spans="1:5" ht="26.25" customHeight="1">
      <c r="A27" s="21" t="s">
        <v>252</v>
      </c>
      <c r="B27" s="312">
        <v>186906.9</v>
      </c>
      <c r="C27" s="312">
        <v>33179</v>
      </c>
      <c r="D27" s="312">
        <v>42958</v>
      </c>
      <c r="E27" s="312">
        <v>24686.9</v>
      </c>
    </row>
    <row r="28" spans="1:5" ht="15" customHeight="1">
      <c r="A28" s="22" t="s">
        <v>476</v>
      </c>
      <c r="B28" s="264"/>
      <c r="C28" s="264"/>
      <c r="D28" s="264"/>
      <c r="E28" s="264"/>
    </row>
    <row r="29" spans="1:5" ht="12.75" customHeight="1">
      <c r="A29" s="21" t="s">
        <v>477</v>
      </c>
      <c r="B29" s="310">
        <v>18269.7</v>
      </c>
      <c r="C29" s="310">
        <v>3484.4</v>
      </c>
      <c r="D29" s="310">
        <v>4444</v>
      </c>
      <c r="E29" s="310">
        <v>2669.2</v>
      </c>
    </row>
    <row r="30" spans="1:5" ht="12.75" customHeight="1">
      <c r="A30" s="22" t="s">
        <v>478</v>
      </c>
      <c r="B30" s="264"/>
      <c r="C30" s="264"/>
      <c r="D30" s="264"/>
      <c r="E30" s="264"/>
    </row>
    <row r="31" spans="1:5" ht="12.75" customHeight="1">
      <c r="A31" s="21" t="s">
        <v>479</v>
      </c>
      <c r="B31" s="303">
        <v>56402.4</v>
      </c>
      <c r="C31" s="303">
        <v>3698</v>
      </c>
      <c r="D31" s="303">
        <v>6123.1</v>
      </c>
      <c r="E31" s="303">
        <v>2830.3</v>
      </c>
    </row>
    <row r="32" spans="1:5" ht="12.75" customHeight="1">
      <c r="A32" s="22" t="s">
        <v>480</v>
      </c>
      <c r="B32" s="264"/>
      <c r="C32" s="264"/>
      <c r="D32" s="264"/>
      <c r="E32" s="264"/>
    </row>
    <row r="33" spans="1:5" ht="15" customHeight="1">
      <c r="A33" s="21" t="s">
        <v>481</v>
      </c>
      <c r="B33" s="312">
        <v>9402.9</v>
      </c>
      <c r="C33" s="312">
        <v>1337</v>
      </c>
      <c r="D33" s="312">
        <v>2265.7</v>
      </c>
      <c r="E33" s="312">
        <v>1270.1</v>
      </c>
    </row>
    <row r="34" spans="1:5" ht="15" customHeight="1">
      <c r="A34" s="22" t="s">
        <v>474</v>
      </c>
      <c r="B34" s="264"/>
      <c r="C34" s="264"/>
      <c r="D34" s="264"/>
      <c r="E34" s="264"/>
    </row>
    <row r="35" spans="1:5" ht="12.75" customHeight="1">
      <c r="A35" s="21" t="s">
        <v>475</v>
      </c>
      <c r="B35" s="312">
        <v>40683.7</v>
      </c>
      <c r="C35" s="312">
        <v>9096.1</v>
      </c>
      <c r="D35" s="312">
        <v>11142.2</v>
      </c>
      <c r="E35" s="312">
        <v>5546.2</v>
      </c>
    </row>
    <row r="36" spans="1:5" ht="15" customHeight="1">
      <c r="A36" s="22" t="s">
        <v>482</v>
      </c>
      <c r="B36" s="264"/>
      <c r="C36" s="264"/>
      <c r="D36" s="264"/>
      <c r="E36" s="264"/>
    </row>
    <row r="37" spans="1:5" ht="12.75" customHeight="1">
      <c r="A37" s="21" t="s">
        <v>483</v>
      </c>
      <c r="B37" s="312">
        <v>15107.1</v>
      </c>
      <c r="C37" s="312">
        <v>4065.3</v>
      </c>
      <c r="D37" s="312">
        <v>4534.4</v>
      </c>
      <c r="E37" s="312">
        <v>2265.2</v>
      </c>
    </row>
    <row r="38" spans="1:5" ht="15" customHeight="1">
      <c r="A38" s="20" t="s">
        <v>484</v>
      </c>
      <c r="B38" s="312"/>
      <c r="C38" s="312"/>
      <c r="D38" s="312"/>
      <c r="E38" s="312"/>
    </row>
    <row r="39" spans="1:5" ht="12.75" customHeight="1">
      <c r="A39" s="21" t="s">
        <v>485</v>
      </c>
      <c r="B39" s="303">
        <v>85635.3</v>
      </c>
      <c r="C39" s="303">
        <v>25035.3</v>
      </c>
      <c r="D39" s="303">
        <v>27512.9</v>
      </c>
      <c r="E39" s="303">
        <v>14446.6</v>
      </c>
    </row>
    <row r="40" spans="1:5" ht="18" customHeight="1">
      <c r="A40" s="21" t="s">
        <v>253</v>
      </c>
      <c r="B40" s="303">
        <v>5133.4</v>
      </c>
      <c r="C40" s="303">
        <v>1264.3</v>
      </c>
      <c r="D40" s="303">
        <v>1498.3</v>
      </c>
      <c r="E40" s="303">
        <v>1341.2</v>
      </c>
    </row>
    <row r="41" spans="1:5" ht="15" customHeight="1">
      <c r="A41" s="22" t="s">
        <v>486</v>
      </c>
      <c r="B41" s="264"/>
      <c r="C41" s="264"/>
      <c r="D41" s="264"/>
      <c r="E41" s="264"/>
    </row>
    <row r="42" spans="1:5" ht="12.75" customHeight="1">
      <c r="A42" s="21" t="s">
        <v>487</v>
      </c>
      <c r="B42" s="303">
        <v>16216.5</v>
      </c>
      <c r="C42" s="303">
        <v>4195.2</v>
      </c>
      <c r="D42" s="303">
        <v>6079.1</v>
      </c>
      <c r="E42" s="303">
        <v>2830.7</v>
      </c>
    </row>
    <row r="43" spans="1:5" ht="15">
      <c r="A43" s="10"/>
      <c r="B43" s="10"/>
      <c r="C43" s="10"/>
      <c r="D43" s="10"/>
      <c r="E43" s="10"/>
    </row>
    <row r="44" ht="14.25">
      <c r="A44" s="8"/>
    </row>
    <row r="45" ht="14.25">
      <c r="A45" s="8"/>
    </row>
  </sheetData>
  <sheetProtection/>
  <mergeCells count="2">
    <mergeCell ref="A3:A4"/>
    <mergeCell ref="B4:E4"/>
  </mergeCells>
  <printOptions/>
  <pageMargins left="0.7874015748031497" right="0.5118110236220472" top="0.7874015748031497" bottom="0.5905511811023622" header="0.31496062992125984" footer="0.31496062992125984"/>
  <pageSetup fitToHeight="0" fitToWidth="1" orientation="portrait" paperSize="9" scale="93" r:id="rId1"/>
  <headerFooter>
    <oddHeader>&amp;C
_________________________________________________________________________________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view="pageBreakPreview" zoomScale="90" zoomScaleSheetLayoutView="90" zoomScalePageLayoutView="0" workbookViewId="0" topLeftCell="A1">
      <selection activeCell="H20" sqref="H20"/>
    </sheetView>
  </sheetViews>
  <sheetFormatPr defaultColWidth="8.796875" defaultRowHeight="14.25"/>
  <cols>
    <col min="1" max="1" width="47.69921875" style="9" customWidth="1"/>
    <col min="2" max="5" width="10" style="9" customWidth="1"/>
    <col min="6" max="16384" width="9" style="9" customWidth="1"/>
  </cols>
  <sheetData>
    <row r="1" ht="14.25">
      <c r="A1" s="8" t="s">
        <v>696</v>
      </c>
    </row>
    <row r="2" spans="1:2" ht="14.25">
      <c r="A2" s="8"/>
      <c r="B2" s="13"/>
    </row>
    <row r="3" spans="1:5" ht="55.5" customHeight="1">
      <c r="A3" s="442" t="s">
        <v>9</v>
      </c>
      <c r="B3" s="14" t="s">
        <v>254</v>
      </c>
      <c r="C3" s="14" t="s">
        <v>256</v>
      </c>
      <c r="D3" s="14" t="s">
        <v>255</v>
      </c>
      <c r="E3" s="18" t="s">
        <v>642</v>
      </c>
    </row>
    <row r="4" spans="1:5" ht="16.5" customHeight="1" thickBot="1">
      <c r="A4" s="443"/>
      <c r="B4" s="457" t="s">
        <v>244</v>
      </c>
      <c r="C4" s="458"/>
      <c r="D4" s="458"/>
      <c r="E4" s="458"/>
    </row>
    <row r="5" spans="1:5" ht="32.25" customHeight="1">
      <c r="A5" s="19" t="s">
        <v>432</v>
      </c>
      <c r="B5" s="304">
        <v>87646.6</v>
      </c>
      <c r="C5" s="304">
        <v>1116384.9</v>
      </c>
      <c r="D5" s="315">
        <v>67581.6</v>
      </c>
      <c r="E5" s="328">
        <v>14326.5</v>
      </c>
    </row>
    <row r="6" spans="1:5" ht="32.25" customHeight="1">
      <c r="A6" s="23" t="s">
        <v>462</v>
      </c>
      <c r="B6" s="305"/>
      <c r="C6" s="305"/>
      <c r="D6" s="305"/>
      <c r="E6" s="329"/>
    </row>
    <row r="7" spans="1:5" ht="15" customHeight="1">
      <c r="A7" s="24" t="s">
        <v>463</v>
      </c>
      <c r="B7" s="306">
        <v>7419.2</v>
      </c>
      <c r="C7" s="316">
        <v>93015.1</v>
      </c>
      <c r="D7" s="317">
        <v>6304.1</v>
      </c>
      <c r="E7" s="330">
        <v>1466</v>
      </c>
    </row>
    <row r="8" spans="1:5" ht="15" customHeight="1">
      <c r="A8" s="20" t="s">
        <v>464</v>
      </c>
      <c r="B8" s="305"/>
      <c r="C8" s="305"/>
      <c r="D8" s="305"/>
      <c r="E8" s="329"/>
    </row>
    <row r="9" spans="1:5" ht="12.75" customHeight="1">
      <c r="A9" s="21" t="s">
        <v>465</v>
      </c>
      <c r="B9" s="307">
        <v>2394.4</v>
      </c>
      <c r="C9" s="307">
        <v>59163.5</v>
      </c>
      <c r="D9" s="313">
        <v>3032</v>
      </c>
      <c r="E9" s="331">
        <v>1087.3</v>
      </c>
    </row>
    <row r="10" spans="1:5" ht="15" customHeight="1">
      <c r="A10" s="20" t="s">
        <v>466</v>
      </c>
      <c r="B10" s="308"/>
      <c r="C10" s="308"/>
      <c r="D10" s="308"/>
      <c r="E10" s="331"/>
    </row>
    <row r="11" spans="1:5" ht="12.75" customHeight="1">
      <c r="A11" s="21" t="s">
        <v>467</v>
      </c>
      <c r="B11" s="307">
        <v>2028.7</v>
      </c>
      <c r="C11" s="307">
        <v>4289.9</v>
      </c>
      <c r="D11" s="313">
        <v>1418.9</v>
      </c>
      <c r="E11" s="331">
        <v>86.5</v>
      </c>
    </row>
    <row r="12" spans="1:5" ht="15" customHeight="1">
      <c r="A12" s="20" t="s">
        <v>468</v>
      </c>
      <c r="B12" s="308"/>
      <c r="C12" s="308"/>
      <c r="D12" s="308"/>
      <c r="E12" s="331"/>
    </row>
    <row r="13" spans="1:5" ht="12.75" customHeight="1">
      <c r="A13" s="21" t="s">
        <v>469</v>
      </c>
      <c r="B13" s="310">
        <v>2818</v>
      </c>
      <c r="C13" s="310">
        <v>28207.3</v>
      </c>
      <c r="D13" s="318">
        <v>1783.6</v>
      </c>
      <c r="E13" s="331">
        <v>287.3</v>
      </c>
    </row>
    <row r="14" spans="1:5" ht="15" customHeight="1">
      <c r="A14" s="20" t="s">
        <v>470</v>
      </c>
      <c r="B14" s="308"/>
      <c r="C14" s="308"/>
      <c r="D14" s="308"/>
      <c r="E14" s="331"/>
    </row>
    <row r="15" spans="1:5" ht="12.75" customHeight="1">
      <c r="A15" s="21" t="s">
        <v>471</v>
      </c>
      <c r="B15" s="310">
        <v>178.1</v>
      </c>
      <c r="C15" s="310">
        <v>1354.4</v>
      </c>
      <c r="D15" s="318">
        <v>69.6</v>
      </c>
      <c r="E15" s="331">
        <v>4.9</v>
      </c>
    </row>
    <row r="16" spans="1:5" ht="32.25" customHeight="1">
      <c r="A16" s="24" t="s">
        <v>434</v>
      </c>
      <c r="B16" s="305">
        <v>52411.1</v>
      </c>
      <c r="C16" s="305">
        <v>692060.7</v>
      </c>
      <c r="D16" s="305">
        <v>33405.5</v>
      </c>
      <c r="E16" s="329">
        <v>6124.9</v>
      </c>
    </row>
    <row r="17" spans="1:5" ht="19.5" customHeight="1">
      <c r="A17" s="21" t="s">
        <v>245</v>
      </c>
      <c r="B17" s="308">
        <v>3027.3</v>
      </c>
      <c r="C17" s="308">
        <v>20224.4</v>
      </c>
      <c r="D17" s="308">
        <v>2008.6</v>
      </c>
      <c r="E17" s="331">
        <v>240.9</v>
      </c>
    </row>
    <row r="18" spans="1:5" ht="15" customHeight="1">
      <c r="A18" s="21" t="s">
        <v>246</v>
      </c>
      <c r="B18" s="308">
        <v>2972.9</v>
      </c>
      <c r="C18" s="308">
        <v>35196.5</v>
      </c>
      <c r="D18" s="308">
        <v>695.5</v>
      </c>
      <c r="E18" s="331">
        <v>147.1</v>
      </c>
    </row>
    <row r="19" spans="1:5" ht="16.5" customHeight="1">
      <c r="A19" s="21" t="s">
        <v>247</v>
      </c>
      <c r="B19" s="308">
        <v>14811.2</v>
      </c>
      <c r="C19" s="308">
        <v>125043.8</v>
      </c>
      <c r="D19" s="308">
        <v>4381</v>
      </c>
      <c r="E19" s="331">
        <v>978.5</v>
      </c>
    </row>
    <row r="20" spans="1:5" ht="16.5" customHeight="1">
      <c r="A20" s="21" t="s">
        <v>248</v>
      </c>
      <c r="B20" s="308">
        <v>5612.8</v>
      </c>
      <c r="C20" s="308">
        <v>83410.3</v>
      </c>
      <c r="D20" s="308">
        <v>5573.3</v>
      </c>
      <c r="E20" s="331">
        <v>798.9</v>
      </c>
    </row>
    <row r="21" spans="1:5" ht="15" customHeight="1">
      <c r="A21" s="22" t="s">
        <v>488</v>
      </c>
      <c r="B21" s="308"/>
      <c r="C21" s="308"/>
      <c r="D21" s="308"/>
      <c r="E21" s="331"/>
    </row>
    <row r="22" spans="1:5" ht="12.75" customHeight="1">
      <c r="A22" s="21" t="s">
        <v>473</v>
      </c>
      <c r="B22" s="308">
        <v>1662</v>
      </c>
      <c r="C22" s="308">
        <v>23671.9</v>
      </c>
      <c r="D22" s="308">
        <v>1122.4</v>
      </c>
      <c r="E22" s="331">
        <v>96.2</v>
      </c>
    </row>
    <row r="23" spans="1:5" ht="16.5" customHeight="1">
      <c r="A23" s="21" t="s">
        <v>249</v>
      </c>
      <c r="B23" s="308">
        <v>2602.3</v>
      </c>
      <c r="C23" s="308">
        <v>28959.6</v>
      </c>
      <c r="D23" s="308">
        <v>2227.6</v>
      </c>
      <c r="E23" s="331">
        <v>473.2</v>
      </c>
    </row>
    <row r="24" spans="1:5" ht="14.25" customHeight="1">
      <c r="A24" s="21" t="s">
        <v>250</v>
      </c>
      <c r="B24" s="308">
        <v>12712</v>
      </c>
      <c r="C24" s="308">
        <v>243963.2</v>
      </c>
      <c r="D24" s="308">
        <v>7815.7</v>
      </c>
      <c r="E24" s="331">
        <v>1989.3</v>
      </c>
    </row>
    <row r="25" spans="1:5" ht="16.5" customHeight="1">
      <c r="A25" s="21" t="s">
        <v>251</v>
      </c>
      <c r="B25" s="308">
        <v>9010.6</v>
      </c>
      <c r="C25" s="308">
        <v>131591</v>
      </c>
      <c r="D25" s="308">
        <v>9581.4</v>
      </c>
      <c r="E25" s="264">
        <v>1400.8</v>
      </c>
    </row>
    <row r="26" spans="1:5" ht="27.75" customHeight="1">
      <c r="A26" s="24" t="s">
        <v>436</v>
      </c>
      <c r="B26" s="305">
        <v>27896.2</v>
      </c>
      <c r="C26" s="305">
        <v>331386.2</v>
      </c>
      <c r="D26" s="305">
        <v>27880.1</v>
      </c>
      <c r="E26" s="329">
        <v>6735.6</v>
      </c>
    </row>
    <row r="27" spans="1:5" ht="26.25" customHeight="1">
      <c r="A27" s="21" t="s">
        <v>252</v>
      </c>
      <c r="B27" s="308">
        <v>10927.4</v>
      </c>
      <c r="C27" s="308">
        <v>144909.5</v>
      </c>
      <c r="D27" s="308">
        <v>12572.6</v>
      </c>
      <c r="E27" s="331">
        <v>3974.1</v>
      </c>
    </row>
    <row r="28" spans="1:5" ht="15" customHeight="1">
      <c r="A28" s="22" t="s">
        <v>476</v>
      </c>
      <c r="B28" s="308"/>
      <c r="C28" s="308"/>
      <c r="D28" s="308"/>
      <c r="E28" s="331"/>
    </row>
    <row r="29" spans="1:5" ht="12.75" customHeight="1">
      <c r="A29" s="21" t="s">
        <v>477</v>
      </c>
      <c r="B29" s="310">
        <v>1515.6</v>
      </c>
      <c r="C29" s="310">
        <v>14258.8</v>
      </c>
      <c r="D29" s="314">
        <v>1066.2</v>
      </c>
      <c r="E29" s="331">
        <v>315.4</v>
      </c>
    </row>
    <row r="30" spans="1:5" ht="15" customHeight="1">
      <c r="A30" s="22" t="s">
        <v>489</v>
      </c>
      <c r="B30" s="308"/>
      <c r="C30" s="308"/>
      <c r="D30" s="308"/>
      <c r="E30" s="331"/>
    </row>
    <row r="31" spans="1:5" ht="12.75" customHeight="1">
      <c r="A31" s="21" t="s">
        <v>479</v>
      </c>
      <c r="B31" s="310">
        <v>1291.7</v>
      </c>
      <c r="C31" s="310">
        <v>50415.8</v>
      </c>
      <c r="D31" s="314">
        <v>1336.3</v>
      </c>
      <c r="E31" s="331">
        <v>400.5</v>
      </c>
    </row>
    <row r="32" spans="1:5" ht="15" customHeight="1">
      <c r="A32" s="22" t="s">
        <v>480</v>
      </c>
      <c r="B32" s="308"/>
      <c r="C32" s="308"/>
      <c r="D32" s="308"/>
      <c r="E32" s="331"/>
    </row>
    <row r="33" spans="1:5" ht="12.75" customHeight="1">
      <c r="A33" s="21" t="s">
        <v>481</v>
      </c>
      <c r="B33" s="310">
        <v>738.4</v>
      </c>
      <c r="C33" s="310">
        <v>7405.7</v>
      </c>
      <c r="D33" s="314">
        <v>518</v>
      </c>
      <c r="E33" s="264">
        <v>58</v>
      </c>
    </row>
    <row r="34" spans="1:5" ht="15" customHeight="1">
      <c r="A34" s="22" t="s">
        <v>474</v>
      </c>
      <c r="B34" s="308"/>
      <c r="C34" s="308"/>
      <c r="D34" s="308"/>
      <c r="E34" s="331"/>
    </row>
    <row r="35" spans="1:5" ht="12.75" customHeight="1">
      <c r="A35" s="21" t="s">
        <v>475</v>
      </c>
      <c r="B35" s="310">
        <v>2187.1</v>
      </c>
      <c r="C35" s="310">
        <v>30120.2</v>
      </c>
      <c r="D35" s="314">
        <v>3169.3</v>
      </c>
      <c r="E35" s="331">
        <v>379.5</v>
      </c>
    </row>
    <row r="36" spans="1:5" ht="15" customHeight="1">
      <c r="A36" s="22" t="s">
        <v>482</v>
      </c>
      <c r="B36" s="308"/>
      <c r="C36" s="308"/>
      <c r="D36" s="308"/>
      <c r="E36" s="331"/>
    </row>
    <row r="37" spans="1:5" ht="12.75" customHeight="1">
      <c r="A37" s="21" t="s">
        <v>483</v>
      </c>
      <c r="B37" s="310">
        <v>1465.9</v>
      </c>
      <c r="C37" s="310">
        <v>11317.5</v>
      </c>
      <c r="D37" s="314">
        <v>745.5</v>
      </c>
      <c r="E37" s="331">
        <v>297.3</v>
      </c>
    </row>
    <row r="38" spans="1:5" ht="15" customHeight="1">
      <c r="A38" s="22" t="s">
        <v>484</v>
      </c>
      <c r="B38" s="308"/>
      <c r="C38" s="308"/>
      <c r="D38" s="308"/>
      <c r="E38" s="331"/>
    </row>
    <row r="39" spans="1:5" ht="12.75" customHeight="1">
      <c r="A39" s="21" t="s">
        <v>485</v>
      </c>
      <c r="B39" s="310">
        <v>6855.6</v>
      </c>
      <c r="C39" s="310">
        <v>58344.9</v>
      </c>
      <c r="D39" s="314">
        <v>7270.2</v>
      </c>
      <c r="E39" s="264">
        <v>1215</v>
      </c>
    </row>
    <row r="40" spans="1:5" ht="15" customHeight="1">
      <c r="A40" s="21" t="s">
        <v>253</v>
      </c>
      <c r="B40" s="310">
        <v>1155.8</v>
      </c>
      <c r="C40" s="310">
        <v>4232.9</v>
      </c>
      <c r="D40" s="314">
        <v>178</v>
      </c>
      <c r="E40" s="331">
        <v>0.5</v>
      </c>
    </row>
    <row r="41" spans="1:5" ht="15" customHeight="1">
      <c r="A41" s="22" t="s">
        <v>486</v>
      </c>
      <c r="B41" s="308"/>
      <c r="C41" s="308"/>
      <c r="D41" s="308"/>
      <c r="E41" s="331"/>
    </row>
    <row r="42" spans="1:5" ht="12.75" customHeight="1">
      <c r="A42" s="21" t="s">
        <v>487</v>
      </c>
      <c r="B42" s="310">
        <v>1758.7</v>
      </c>
      <c r="C42" s="310">
        <v>10380.9</v>
      </c>
      <c r="D42" s="314">
        <v>1024</v>
      </c>
      <c r="E42" s="331">
        <v>95.3</v>
      </c>
    </row>
    <row r="43" spans="1:5" ht="15">
      <c r="A43" s="10"/>
      <c r="B43" s="10"/>
      <c r="C43" s="10"/>
      <c r="D43" s="10"/>
      <c r="E43" s="10"/>
    </row>
    <row r="44" spans="1:2" ht="10.5" customHeight="1">
      <c r="A44" s="16" t="s">
        <v>429</v>
      </c>
      <c r="B44" s="11"/>
    </row>
    <row r="45" ht="14.25">
      <c r="A45" s="8"/>
    </row>
  </sheetData>
  <sheetProtection/>
  <mergeCells count="2">
    <mergeCell ref="A3:A4"/>
    <mergeCell ref="B4:E4"/>
  </mergeCells>
  <printOptions/>
  <pageMargins left="0.7874015748031497" right="0.5118110236220472" top="0.7874015748031497" bottom="0.5905511811023622" header="0.31496062992125984" footer="0.31496062992125984"/>
  <pageSetup fitToHeight="0" fitToWidth="1" orientation="portrait" paperSize="9" scale="93" r:id="rId1"/>
  <headerFooter>
    <oddHeader>&amp;C
_________________________________________________________________________________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42.59765625" style="9" customWidth="1"/>
    <col min="2" max="2" width="8.09765625" style="9" customWidth="1"/>
    <col min="3" max="4" width="10.59765625" style="9" customWidth="1"/>
    <col min="5" max="5" width="9" style="107" customWidth="1"/>
    <col min="6" max="16384" width="9" style="9" customWidth="1"/>
  </cols>
  <sheetData>
    <row r="1" ht="14.25">
      <c r="A1" s="8" t="s">
        <v>697</v>
      </c>
    </row>
    <row r="2" spans="1:2" ht="14.25">
      <c r="A2" s="8"/>
      <c r="B2" s="55"/>
    </row>
    <row r="3" spans="1:5" ht="15.75" customHeight="1">
      <c r="A3" s="442" t="s">
        <v>257</v>
      </c>
      <c r="B3" s="444" t="s">
        <v>269</v>
      </c>
      <c r="C3" s="444" t="s">
        <v>570</v>
      </c>
      <c r="D3" s="444"/>
      <c r="E3" s="445"/>
    </row>
    <row r="4" spans="1:5" ht="25.5" customHeight="1">
      <c r="A4" s="507"/>
      <c r="B4" s="444"/>
      <c r="C4" s="444" t="s">
        <v>97</v>
      </c>
      <c r="D4" s="444"/>
      <c r="E4" s="509" t="s">
        <v>652</v>
      </c>
    </row>
    <row r="5" spans="1:5" ht="15" thickBot="1">
      <c r="A5" s="443"/>
      <c r="B5" s="508"/>
      <c r="C5" s="86">
        <v>2012</v>
      </c>
      <c r="D5" s="86">
        <v>2013</v>
      </c>
      <c r="E5" s="510"/>
    </row>
    <row r="6" spans="1:5" ht="33" customHeight="1">
      <c r="A6" s="108" t="s">
        <v>506</v>
      </c>
      <c r="B6" s="71" t="s">
        <v>258</v>
      </c>
      <c r="C6" s="109" t="s">
        <v>668</v>
      </c>
      <c r="D6" s="109">
        <v>1907</v>
      </c>
      <c r="E6" s="17">
        <v>98.9</v>
      </c>
    </row>
    <row r="7" spans="1:5" ht="30.75" customHeight="1">
      <c r="A7" s="110" t="s">
        <v>259</v>
      </c>
      <c r="B7" s="78"/>
      <c r="C7" s="111"/>
      <c r="D7" s="111"/>
      <c r="E7" s="17"/>
    </row>
    <row r="8" spans="1:5" ht="24" customHeight="1">
      <c r="A8" s="112" t="s">
        <v>507</v>
      </c>
      <c r="B8" s="78" t="s">
        <v>258</v>
      </c>
      <c r="C8" s="111" t="s">
        <v>671</v>
      </c>
      <c r="D8" s="111">
        <v>1801</v>
      </c>
      <c r="E8" s="17">
        <v>98.8</v>
      </c>
    </row>
    <row r="9" spans="1:5" ht="21" customHeight="1">
      <c r="A9" s="112" t="s">
        <v>508</v>
      </c>
      <c r="B9" s="78" t="s">
        <v>258</v>
      </c>
      <c r="C9" s="111">
        <v>102</v>
      </c>
      <c r="D9" s="111">
        <v>105</v>
      </c>
      <c r="E9" s="17">
        <v>102.9</v>
      </c>
    </row>
    <row r="10" spans="1:5" ht="28.5" customHeight="1">
      <c r="A10" s="108" t="s">
        <v>509</v>
      </c>
      <c r="B10" s="78" t="s">
        <v>258</v>
      </c>
      <c r="C10" s="111" t="s">
        <v>669</v>
      </c>
      <c r="D10" s="111">
        <v>1497</v>
      </c>
      <c r="E10" s="17">
        <v>103.8</v>
      </c>
    </row>
    <row r="11" spans="1:5" ht="28.5" customHeight="1">
      <c r="A11" s="108" t="s">
        <v>510</v>
      </c>
      <c r="B11" s="78" t="s">
        <v>258</v>
      </c>
      <c r="C11" s="111">
        <v>249</v>
      </c>
      <c r="D11" s="111">
        <v>235</v>
      </c>
      <c r="E11" s="17">
        <v>94.4</v>
      </c>
    </row>
    <row r="12" spans="1:5" ht="28.5" customHeight="1">
      <c r="A12" s="108" t="s">
        <v>571</v>
      </c>
      <c r="B12" s="78" t="s">
        <v>258</v>
      </c>
      <c r="C12" s="111">
        <v>903</v>
      </c>
      <c r="D12" s="111">
        <v>897</v>
      </c>
      <c r="E12" s="17">
        <v>99.3</v>
      </c>
    </row>
    <row r="13" spans="1:5" ht="24.75" customHeight="1">
      <c r="A13" s="108" t="s">
        <v>490</v>
      </c>
      <c r="B13" s="78"/>
      <c r="C13" s="121"/>
      <c r="D13" s="121"/>
      <c r="E13" s="17"/>
    </row>
    <row r="14" spans="1:5" ht="13.5" customHeight="1">
      <c r="A14" s="110" t="s">
        <v>511</v>
      </c>
      <c r="B14" s="78" t="s">
        <v>258</v>
      </c>
      <c r="C14" s="111">
        <v>14.8</v>
      </c>
      <c r="D14" s="111">
        <v>8.7</v>
      </c>
      <c r="E14" s="17">
        <v>58.8</v>
      </c>
    </row>
    <row r="15" spans="1:5" ht="28.5" customHeight="1">
      <c r="A15" s="108" t="s">
        <v>512</v>
      </c>
      <c r="B15" s="78" t="s">
        <v>258</v>
      </c>
      <c r="C15" s="111">
        <v>224</v>
      </c>
      <c r="D15" s="111">
        <v>271</v>
      </c>
      <c r="E15" s="17">
        <v>121</v>
      </c>
    </row>
    <row r="16" spans="1:5" ht="28.5" customHeight="1">
      <c r="A16" s="113" t="s">
        <v>572</v>
      </c>
      <c r="B16" s="78"/>
      <c r="C16" s="111"/>
      <c r="D16" s="111"/>
      <c r="E16" s="17"/>
    </row>
    <row r="17" spans="1:5" ht="13.5" customHeight="1">
      <c r="A17" s="108" t="s">
        <v>513</v>
      </c>
      <c r="B17" s="78" t="s">
        <v>258</v>
      </c>
      <c r="C17" s="111">
        <v>333</v>
      </c>
      <c r="D17" s="111">
        <v>340</v>
      </c>
      <c r="E17" s="17">
        <v>103</v>
      </c>
    </row>
    <row r="18" spans="1:5" ht="28.5" customHeight="1">
      <c r="A18" s="108" t="s">
        <v>573</v>
      </c>
      <c r="B18" s="78" t="s">
        <v>258</v>
      </c>
      <c r="C18" s="111">
        <v>151</v>
      </c>
      <c r="D18" s="111">
        <v>155</v>
      </c>
      <c r="E18" s="17">
        <v>102.6</v>
      </c>
    </row>
    <row r="19" spans="1:5" ht="28.5" customHeight="1">
      <c r="A19" s="108" t="s">
        <v>514</v>
      </c>
      <c r="B19" s="78" t="s">
        <v>258</v>
      </c>
      <c r="C19" s="111">
        <v>666</v>
      </c>
      <c r="D19" s="111">
        <v>676</v>
      </c>
      <c r="E19" s="17">
        <v>101.5</v>
      </c>
    </row>
    <row r="20" spans="1:5" ht="30" customHeight="1">
      <c r="A20" s="110" t="s">
        <v>263</v>
      </c>
      <c r="B20" s="78"/>
      <c r="C20" s="111"/>
      <c r="D20" s="111"/>
      <c r="E20" s="17"/>
    </row>
    <row r="21" spans="1:5" ht="24" customHeight="1">
      <c r="A21" s="114" t="s">
        <v>515</v>
      </c>
      <c r="B21" s="78" t="s">
        <v>258</v>
      </c>
      <c r="C21" s="111">
        <v>250</v>
      </c>
      <c r="D21" s="111">
        <v>246</v>
      </c>
      <c r="E21" s="17">
        <v>98.4</v>
      </c>
    </row>
    <row r="22" spans="1:5" ht="21" customHeight="1">
      <c r="A22" s="114" t="s">
        <v>516</v>
      </c>
      <c r="B22" s="78" t="s">
        <v>258</v>
      </c>
      <c r="C22" s="111">
        <v>46.9</v>
      </c>
      <c r="D22" s="111">
        <v>45.2</v>
      </c>
      <c r="E22" s="17">
        <v>96.4</v>
      </c>
    </row>
    <row r="23" spans="1:5" ht="29.25" customHeight="1">
      <c r="A23" s="108" t="s">
        <v>517</v>
      </c>
      <c r="B23" s="78" t="s">
        <v>258</v>
      </c>
      <c r="C23" s="111">
        <v>2190</v>
      </c>
      <c r="D23" s="111">
        <v>2207</v>
      </c>
      <c r="E23" s="17">
        <v>100.8</v>
      </c>
    </row>
    <row r="24" spans="1:5" ht="29.25" customHeight="1">
      <c r="A24" s="108" t="s">
        <v>670</v>
      </c>
      <c r="B24" s="78" t="s">
        <v>258</v>
      </c>
      <c r="C24" s="111">
        <v>1636</v>
      </c>
      <c r="D24" s="111">
        <v>1614</v>
      </c>
      <c r="E24" s="17">
        <v>98.7</v>
      </c>
    </row>
    <row r="25" spans="1:5" ht="29.25" customHeight="1">
      <c r="A25" s="108" t="s">
        <v>574</v>
      </c>
      <c r="B25" s="78" t="s">
        <v>258</v>
      </c>
      <c r="C25" s="111">
        <v>215</v>
      </c>
      <c r="D25" s="111">
        <v>213</v>
      </c>
      <c r="E25" s="17">
        <v>99.1</v>
      </c>
    </row>
    <row r="26" spans="1:5" ht="12.75" customHeight="1">
      <c r="A26" s="81"/>
      <c r="B26" s="88"/>
      <c r="C26" s="1"/>
      <c r="D26" s="1"/>
      <c r="E26" s="17"/>
    </row>
    <row r="27" spans="1:5" s="115" customFormat="1" ht="39.75" customHeight="1">
      <c r="A27" s="506" t="s">
        <v>502</v>
      </c>
      <c r="B27" s="506"/>
      <c r="C27" s="506"/>
      <c r="D27" s="506"/>
      <c r="E27" s="506"/>
    </row>
    <row r="28" spans="1:5" s="115" customFormat="1" ht="15" customHeight="1">
      <c r="A28" s="16" t="s">
        <v>265</v>
      </c>
      <c r="B28" s="116"/>
      <c r="C28" s="116"/>
      <c r="D28" s="116"/>
      <c r="E28" s="117"/>
    </row>
    <row r="29" spans="1:5" s="115" customFormat="1" ht="15" customHeight="1">
      <c r="A29" s="16" t="s">
        <v>266</v>
      </c>
      <c r="B29" s="116"/>
      <c r="C29" s="116"/>
      <c r="D29" s="116"/>
      <c r="E29" s="117"/>
    </row>
    <row r="30" spans="1:5" s="115" customFormat="1" ht="15" customHeight="1">
      <c r="A30" s="16" t="s">
        <v>267</v>
      </c>
      <c r="B30" s="116"/>
      <c r="C30" s="116"/>
      <c r="D30" s="116"/>
      <c r="E30" s="117"/>
    </row>
    <row r="31" spans="1:5" s="115" customFormat="1" ht="15" customHeight="1">
      <c r="A31" s="16" t="s">
        <v>268</v>
      </c>
      <c r="B31" s="116"/>
      <c r="C31" s="116"/>
      <c r="D31" s="116"/>
      <c r="E31" s="117"/>
    </row>
  </sheetData>
  <sheetProtection/>
  <mergeCells count="6">
    <mergeCell ref="A27:E27"/>
    <mergeCell ref="A3:A5"/>
    <mergeCell ref="B3:B5"/>
    <mergeCell ref="C3:E3"/>
    <mergeCell ref="C4:D4"/>
    <mergeCell ref="E4:E5"/>
  </mergeCells>
  <printOptions/>
  <pageMargins left="0.7874015748031497" right="0.5118110236220472" top="0.7874015748031497" bottom="0.5905511811023623" header="0.31496062992125984" footer="0.31496062992125984"/>
  <pageSetup fitToHeight="1" fitToWidth="1" orientation="portrait" paperSize="9" scale="99" r:id="rId1"/>
  <headerFooter>
    <oddHeader>&amp;C
_________________________________________________________________________________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43.19921875" style="9" customWidth="1"/>
    <col min="2" max="2" width="8.09765625" style="9" customWidth="1"/>
    <col min="3" max="4" width="10.59765625" style="9" customWidth="1"/>
    <col min="5" max="5" width="9" style="107" customWidth="1"/>
    <col min="6" max="16384" width="9" style="9" customWidth="1"/>
  </cols>
  <sheetData>
    <row r="1" ht="14.25">
      <c r="A1" s="8" t="s">
        <v>698</v>
      </c>
    </row>
    <row r="2" spans="1:2" ht="14.25">
      <c r="A2" s="8"/>
      <c r="B2" s="55"/>
    </row>
    <row r="3" spans="1:5" ht="15.75" customHeight="1">
      <c r="A3" s="442" t="s">
        <v>257</v>
      </c>
      <c r="B3" s="444" t="s">
        <v>269</v>
      </c>
      <c r="C3" s="444" t="s">
        <v>570</v>
      </c>
      <c r="D3" s="444"/>
      <c r="E3" s="445"/>
    </row>
    <row r="4" spans="1:5" ht="25.5" customHeight="1">
      <c r="A4" s="507"/>
      <c r="B4" s="444"/>
      <c r="C4" s="444" t="s">
        <v>97</v>
      </c>
      <c r="D4" s="444"/>
      <c r="E4" s="509" t="s">
        <v>652</v>
      </c>
    </row>
    <row r="5" spans="1:5" ht="15" thickBot="1">
      <c r="A5" s="443"/>
      <c r="B5" s="508"/>
      <c r="C5" s="86">
        <v>2012</v>
      </c>
      <c r="D5" s="86">
        <v>2013</v>
      </c>
      <c r="E5" s="510"/>
    </row>
    <row r="6" spans="1:5" ht="28.5" customHeight="1">
      <c r="A6" s="108" t="s">
        <v>518</v>
      </c>
      <c r="B6" s="71" t="s">
        <v>258</v>
      </c>
      <c r="C6" s="109">
        <v>206</v>
      </c>
      <c r="D6" s="109">
        <v>217</v>
      </c>
      <c r="E6" s="17">
        <v>105.3</v>
      </c>
    </row>
    <row r="7" spans="1:5" ht="30.75" customHeight="1">
      <c r="A7" s="108" t="s">
        <v>519</v>
      </c>
      <c r="B7" s="78" t="s">
        <v>270</v>
      </c>
      <c r="C7" s="111">
        <v>1236</v>
      </c>
      <c r="D7" s="111">
        <v>1433</v>
      </c>
      <c r="E7" s="17">
        <v>115.9</v>
      </c>
    </row>
    <row r="8" spans="1:5" ht="35.25" customHeight="1">
      <c r="A8" s="110" t="s">
        <v>520</v>
      </c>
      <c r="B8" s="78" t="s">
        <v>270</v>
      </c>
      <c r="C8" s="111">
        <v>931</v>
      </c>
      <c r="D8" s="111">
        <v>1063</v>
      </c>
      <c r="E8" s="17">
        <v>114.2</v>
      </c>
    </row>
    <row r="9" spans="1:5" ht="33" customHeight="1">
      <c r="A9" s="108" t="s">
        <v>521</v>
      </c>
      <c r="B9" s="78" t="s">
        <v>270</v>
      </c>
      <c r="C9" s="111">
        <v>2335</v>
      </c>
      <c r="D9" s="111">
        <v>2272</v>
      </c>
      <c r="E9" s="17">
        <v>97.3</v>
      </c>
    </row>
    <row r="10" spans="1:5" ht="28.5" customHeight="1">
      <c r="A10" s="118" t="s">
        <v>575</v>
      </c>
      <c r="B10" s="78" t="s">
        <v>270</v>
      </c>
      <c r="C10" s="111">
        <v>1123</v>
      </c>
      <c r="D10" s="111">
        <v>1224</v>
      </c>
      <c r="E10" s="17">
        <v>109</v>
      </c>
    </row>
    <row r="11" spans="1:5" ht="38.25" customHeight="1">
      <c r="A11" s="119" t="s">
        <v>576</v>
      </c>
      <c r="B11" s="78" t="s">
        <v>270</v>
      </c>
      <c r="C11" s="111">
        <v>38269</v>
      </c>
      <c r="D11" s="111">
        <v>37751</v>
      </c>
      <c r="E11" s="17">
        <v>98.6</v>
      </c>
    </row>
    <row r="12" spans="1:5" ht="28.5" customHeight="1">
      <c r="A12" s="108" t="s">
        <v>522</v>
      </c>
      <c r="B12" s="78" t="s">
        <v>270</v>
      </c>
      <c r="C12" s="111" t="s">
        <v>672</v>
      </c>
      <c r="D12" s="111">
        <v>59610</v>
      </c>
      <c r="E12" s="17">
        <v>104.3</v>
      </c>
    </row>
    <row r="13" spans="1:5" ht="30.75" customHeight="1">
      <c r="A13" s="110" t="s">
        <v>523</v>
      </c>
      <c r="B13" s="78" t="s">
        <v>270</v>
      </c>
      <c r="C13" s="111">
        <v>20052</v>
      </c>
      <c r="D13" s="111">
        <v>17816</v>
      </c>
      <c r="E13" s="17">
        <v>88.8</v>
      </c>
    </row>
    <row r="14" spans="1:5" ht="33" customHeight="1">
      <c r="A14" s="108" t="s">
        <v>524</v>
      </c>
      <c r="B14" s="78" t="s">
        <v>271</v>
      </c>
      <c r="C14" s="111">
        <v>64603</v>
      </c>
      <c r="D14" s="111">
        <v>59012</v>
      </c>
      <c r="E14" s="17">
        <v>91.3</v>
      </c>
    </row>
    <row r="15" spans="1:5" ht="28.5" customHeight="1">
      <c r="A15" s="108" t="s">
        <v>525</v>
      </c>
      <c r="B15" s="78" t="s">
        <v>272</v>
      </c>
      <c r="C15" s="111">
        <v>13481</v>
      </c>
      <c r="D15" s="111">
        <v>10331</v>
      </c>
      <c r="E15" s="17">
        <v>76.6</v>
      </c>
    </row>
    <row r="16" spans="1:5" ht="28.5" customHeight="1">
      <c r="A16" s="113" t="s">
        <v>491</v>
      </c>
      <c r="B16" s="78"/>
      <c r="C16" s="121"/>
      <c r="D16" s="121"/>
      <c r="E16" s="17"/>
    </row>
    <row r="17" spans="1:5" ht="13.5" customHeight="1">
      <c r="A17" s="108" t="s">
        <v>526</v>
      </c>
      <c r="B17" s="78" t="s">
        <v>272</v>
      </c>
      <c r="C17" s="111">
        <v>1569</v>
      </c>
      <c r="D17" s="111">
        <v>1535</v>
      </c>
      <c r="E17" s="17">
        <v>97.8</v>
      </c>
    </row>
    <row r="18" spans="1:5" ht="23.25" customHeight="1">
      <c r="A18" s="113" t="s">
        <v>492</v>
      </c>
      <c r="B18" s="78"/>
      <c r="C18" s="111"/>
      <c r="D18" s="111"/>
      <c r="E18" s="17"/>
    </row>
    <row r="19" spans="1:5" ht="13.5" customHeight="1">
      <c r="A19" s="108" t="s">
        <v>527</v>
      </c>
      <c r="B19" s="78" t="s">
        <v>272</v>
      </c>
      <c r="C19" s="111">
        <v>1035</v>
      </c>
      <c r="D19" s="111">
        <v>1135</v>
      </c>
      <c r="E19" s="17">
        <v>109.7</v>
      </c>
    </row>
    <row r="20" spans="1:5" ht="31.5" customHeight="1">
      <c r="A20" s="108" t="s">
        <v>528</v>
      </c>
      <c r="B20" s="78" t="s">
        <v>272</v>
      </c>
      <c r="C20" s="111" t="s">
        <v>673</v>
      </c>
      <c r="D20" s="111">
        <v>2299</v>
      </c>
      <c r="E20" s="17">
        <v>81.6</v>
      </c>
    </row>
    <row r="21" spans="1:5" ht="31.5" customHeight="1">
      <c r="A21" s="119" t="s">
        <v>577</v>
      </c>
      <c r="B21" s="78" t="s">
        <v>272</v>
      </c>
      <c r="C21" s="111">
        <v>1196</v>
      </c>
      <c r="D21" s="111">
        <v>2329</v>
      </c>
      <c r="E21" s="17">
        <v>194.7</v>
      </c>
    </row>
    <row r="22" spans="1:5" ht="31.5" customHeight="1">
      <c r="A22" s="119" t="s">
        <v>578</v>
      </c>
      <c r="B22" s="78" t="s">
        <v>272</v>
      </c>
      <c r="C22" s="111">
        <v>291</v>
      </c>
      <c r="D22" s="111">
        <v>238</v>
      </c>
      <c r="E22" s="17">
        <v>81.8</v>
      </c>
    </row>
    <row r="23" spans="1:5" ht="31.5" customHeight="1">
      <c r="A23" s="119" t="s">
        <v>579</v>
      </c>
      <c r="B23" s="78" t="s">
        <v>272</v>
      </c>
      <c r="C23" s="111">
        <v>895</v>
      </c>
      <c r="D23" s="111">
        <v>878</v>
      </c>
      <c r="E23" s="17">
        <v>98.1</v>
      </c>
    </row>
    <row r="24" spans="1:5" ht="12.75" customHeight="1">
      <c r="A24" s="81"/>
      <c r="B24" s="88"/>
      <c r="C24" s="1"/>
      <c r="D24" s="1"/>
      <c r="E24" s="17"/>
    </row>
    <row r="25" spans="1:5" s="115" customFormat="1" ht="39.75" customHeight="1">
      <c r="A25" s="506" t="s">
        <v>502</v>
      </c>
      <c r="B25" s="506"/>
      <c r="C25" s="506"/>
      <c r="D25" s="506"/>
      <c r="E25" s="506"/>
    </row>
    <row r="26" spans="1:5" s="115" customFormat="1" ht="15" customHeight="1">
      <c r="A26" s="16" t="s">
        <v>273</v>
      </c>
      <c r="B26" s="116"/>
      <c r="C26" s="116"/>
      <c r="D26" s="116"/>
      <c r="E26" s="117"/>
    </row>
    <row r="27" spans="1:5" s="115" customFormat="1" ht="15" customHeight="1">
      <c r="A27" s="16" t="s">
        <v>274</v>
      </c>
      <c r="B27" s="116"/>
      <c r="C27" s="116"/>
      <c r="D27" s="116"/>
      <c r="E27" s="117"/>
    </row>
    <row r="28" spans="1:5" s="115" customFormat="1" ht="15" customHeight="1">
      <c r="A28" s="16" t="s">
        <v>275</v>
      </c>
      <c r="B28" s="116"/>
      <c r="C28" s="116"/>
      <c r="D28" s="116"/>
      <c r="E28" s="117"/>
    </row>
    <row r="29" spans="1:5" s="115" customFormat="1" ht="15" customHeight="1">
      <c r="A29" s="16" t="s">
        <v>276</v>
      </c>
      <c r="B29" s="116"/>
      <c r="C29" s="116"/>
      <c r="D29" s="116"/>
      <c r="E29" s="117"/>
    </row>
    <row r="30" spans="1:5" ht="14.25">
      <c r="A30" s="16" t="s">
        <v>277</v>
      </c>
      <c r="B30" s="85"/>
      <c r="C30" s="85"/>
      <c r="D30" s="85"/>
      <c r="E30" s="120"/>
    </row>
  </sheetData>
  <sheetProtection/>
  <mergeCells count="6">
    <mergeCell ref="A25:E25"/>
    <mergeCell ref="A3:A5"/>
    <mergeCell ref="B3:B5"/>
    <mergeCell ref="C3:E3"/>
    <mergeCell ref="C4:D4"/>
    <mergeCell ref="E4:E5"/>
  </mergeCells>
  <printOptions/>
  <pageMargins left="0.7874015748031497" right="0.5118110236220472" top="0.7874015748031497" bottom="0.5905511811023623" header="0.31496062992125984" footer="0.31496062992125984"/>
  <pageSetup fitToHeight="1" fitToWidth="1" orientation="portrait" paperSize="9" scale="98" r:id="rId1"/>
  <headerFooter>
    <oddHeader>&amp;C
_________________________________________________________________________________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zoomScaleSheetLayoutView="80" zoomScalePageLayoutView="0" workbookViewId="0" topLeftCell="A1">
      <selection activeCell="I18" sqref="I18"/>
    </sheetView>
  </sheetViews>
  <sheetFormatPr defaultColWidth="8.796875" defaultRowHeight="14.25"/>
  <cols>
    <col min="1" max="1" width="40.5" style="9" customWidth="1"/>
    <col min="2" max="2" width="2.69921875" style="9" customWidth="1"/>
    <col min="3" max="16384" width="9" style="9" customWidth="1"/>
  </cols>
  <sheetData>
    <row r="1" ht="15">
      <c r="A1" s="8" t="s">
        <v>699</v>
      </c>
    </row>
    <row r="2" spans="1:8" ht="14.25">
      <c r="A2" s="8"/>
      <c r="C2" s="55"/>
      <c r="H2" s="62"/>
    </row>
    <row r="3" spans="1:8" ht="14.25" customHeight="1">
      <c r="A3" s="511" t="s">
        <v>9</v>
      </c>
      <c r="B3" s="442"/>
      <c r="C3" s="499" t="s">
        <v>278</v>
      </c>
      <c r="D3" s="444" t="s">
        <v>279</v>
      </c>
      <c r="E3" s="444"/>
      <c r="F3" s="444"/>
      <c r="G3" s="445"/>
      <c r="H3" s="66"/>
    </row>
    <row r="4" spans="1:8" ht="29.25" customHeight="1">
      <c r="A4" s="512"/>
      <c r="B4" s="507"/>
      <c r="C4" s="513"/>
      <c r="D4" s="444"/>
      <c r="E4" s="444"/>
      <c r="F4" s="444"/>
      <c r="G4" s="445"/>
      <c r="H4" s="66"/>
    </row>
    <row r="5" spans="1:8" ht="14.25">
      <c r="A5" s="514" t="s">
        <v>280</v>
      </c>
      <c r="B5" s="515"/>
      <c r="C5" s="513"/>
      <c r="D5" s="444"/>
      <c r="E5" s="444"/>
      <c r="F5" s="444"/>
      <c r="G5" s="445"/>
      <c r="H5" s="66"/>
    </row>
    <row r="6" spans="1:8" ht="15" thickBot="1">
      <c r="A6" s="516" t="s">
        <v>281</v>
      </c>
      <c r="B6" s="517"/>
      <c r="C6" s="500"/>
      <c r="D6" s="67" t="s">
        <v>282</v>
      </c>
      <c r="E6" s="67" t="s">
        <v>283</v>
      </c>
      <c r="F6" s="67" t="s">
        <v>284</v>
      </c>
      <c r="G6" s="68" t="s">
        <v>285</v>
      </c>
      <c r="H6" s="66"/>
    </row>
    <row r="7" spans="1:10" ht="30.75" customHeight="1">
      <c r="A7" s="69" t="s">
        <v>286</v>
      </c>
      <c r="B7" s="70" t="s">
        <v>21</v>
      </c>
      <c r="C7" s="71" t="s">
        <v>258</v>
      </c>
      <c r="D7" s="109">
        <v>16.5</v>
      </c>
      <c r="E7" s="109">
        <v>19.1</v>
      </c>
      <c r="F7" s="109">
        <v>15.8</v>
      </c>
      <c r="G7" s="286">
        <v>16.8</v>
      </c>
      <c r="H7" s="72"/>
      <c r="J7" s="435"/>
    </row>
    <row r="8" spans="1:8" ht="15.75">
      <c r="A8" s="73"/>
      <c r="B8" s="74" t="s">
        <v>38</v>
      </c>
      <c r="C8" s="75"/>
      <c r="D8" s="323">
        <v>102</v>
      </c>
      <c r="E8" s="323">
        <v>121.9</v>
      </c>
      <c r="F8" s="323">
        <v>110</v>
      </c>
      <c r="G8" s="324">
        <v>111.5</v>
      </c>
      <c r="H8" s="72"/>
    </row>
    <row r="9" spans="1:8" ht="14.25" customHeight="1">
      <c r="A9" s="76" t="s">
        <v>259</v>
      </c>
      <c r="B9" s="74"/>
      <c r="C9" s="75"/>
      <c r="D9" s="26"/>
      <c r="E9" s="26"/>
      <c r="F9" s="26"/>
      <c r="G9" s="291"/>
      <c r="H9" s="72"/>
    </row>
    <row r="10" spans="1:8" ht="26.25" customHeight="1">
      <c r="A10" s="77" t="s">
        <v>260</v>
      </c>
      <c r="B10" s="70" t="s">
        <v>21</v>
      </c>
      <c r="C10" s="78" t="s">
        <v>258</v>
      </c>
      <c r="D10" s="111">
        <v>11.2</v>
      </c>
      <c r="E10" s="256">
        <v>12</v>
      </c>
      <c r="F10" s="111">
        <v>9.1</v>
      </c>
      <c r="G10" s="286">
        <v>10.2</v>
      </c>
      <c r="H10" s="72"/>
    </row>
    <row r="11" spans="1:8" ht="21.75" customHeight="1">
      <c r="A11" s="79"/>
      <c r="B11" s="74" t="s">
        <v>38</v>
      </c>
      <c r="C11" s="75"/>
      <c r="D11" s="323">
        <v>91.2</v>
      </c>
      <c r="E11" s="325">
        <v>106.2</v>
      </c>
      <c r="F11" s="323">
        <v>87.1</v>
      </c>
      <c r="G11" s="324">
        <v>94</v>
      </c>
      <c r="H11" s="72"/>
    </row>
    <row r="12" spans="1:8" ht="12.75" customHeight="1">
      <c r="A12" s="77" t="s">
        <v>261</v>
      </c>
      <c r="B12" s="70" t="s">
        <v>21</v>
      </c>
      <c r="C12" s="78" t="s">
        <v>258</v>
      </c>
      <c r="D12" s="111">
        <v>5.2</v>
      </c>
      <c r="E12" s="111">
        <v>7.1</v>
      </c>
      <c r="F12" s="111">
        <v>6.7</v>
      </c>
      <c r="G12" s="286">
        <v>6.6</v>
      </c>
      <c r="H12" s="72"/>
    </row>
    <row r="13" spans="1:8" ht="20.25" customHeight="1">
      <c r="A13" s="80"/>
      <c r="B13" s="74" t="s">
        <v>38</v>
      </c>
      <c r="C13" s="75"/>
      <c r="D13" s="325">
        <v>135.8</v>
      </c>
      <c r="E13" s="323">
        <v>162.2</v>
      </c>
      <c r="F13" s="325">
        <v>171.1</v>
      </c>
      <c r="G13" s="326">
        <v>155.2</v>
      </c>
      <c r="H13" s="72"/>
    </row>
    <row r="14" spans="1:8" ht="18.75" customHeight="1">
      <c r="A14" s="69" t="s">
        <v>262</v>
      </c>
      <c r="B14" s="70" t="s">
        <v>21</v>
      </c>
      <c r="C14" s="78" t="s">
        <v>258</v>
      </c>
      <c r="D14" s="111">
        <v>25.1</v>
      </c>
      <c r="E14" s="256">
        <v>27.9</v>
      </c>
      <c r="F14" s="256">
        <v>32</v>
      </c>
      <c r="G14" s="286">
        <v>29.1</v>
      </c>
      <c r="H14" s="72"/>
    </row>
    <row r="15" spans="1:8" ht="18" customHeight="1">
      <c r="A15" s="73"/>
      <c r="B15" s="74" t="s">
        <v>38</v>
      </c>
      <c r="C15" s="75"/>
      <c r="D15" s="323">
        <v>122.4</v>
      </c>
      <c r="E15" s="325">
        <v>116.3</v>
      </c>
      <c r="F15" s="323">
        <v>111</v>
      </c>
      <c r="G15" s="326">
        <v>101.8</v>
      </c>
      <c r="H15" s="72"/>
    </row>
    <row r="16" spans="1:8" ht="15.75">
      <c r="A16" s="69" t="s">
        <v>287</v>
      </c>
      <c r="B16" s="74" t="s">
        <v>21</v>
      </c>
      <c r="C16" s="78" t="s">
        <v>258</v>
      </c>
      <c r="D16" s="256">
        <v>2</v>
      </c>
      <c r="E16" s="111">
        <v>1.4</v>
      </c>
      <c r="F16" s="111">
        <v>1.3</v>
      </c>
      <c r="G16" s="286">
        <v>1.9</v>
      </c>
      <c r="H16" s="72"/>
    </row>
    <row r="17" spans="1:8" ht="18.75" customHeight="1">
      <c r="A17" s="73"/>
      <c r="B17" s="74" t="s">
        <v>38</v>
      </c>
      <c r="C17" s="75"/>
      <c r="D17" s="323">
        <v>99.6</v>
      </c>
      <c r="E17" s="325">
        <v>65.1</v>
      </c>
      <c r="F17" s="323">
        <v>54.1</v>
      </c>
      <c r="G17" s="326">
        <v>90.3</v>
      </c>
      <c r="H17" s="72"/>
    </row>
    <row r="18" spans="1:8" ht="23.25" customHeight="1">
      <c r="A18" s="113" t="s">
        <v>712</v>
      </c>
      <c r="B18" s="70" t="s">
        <v>21</v>
      </c>
      <c r="C18" s="78" t="s">
        <v>258</v>
      </c>
      <c r="D18" s="111">
        <v>21.5</v>
      </c>
      <c r="E18" s="111">
        <v>20.9</v>
      </c>
      <c r="F18" s="111">
        <v>20.2</v>
      </c>
      <c r="G18" s="286">
        <v>22.1</v>
      </c>
      <c r="H18" s="72"/>
    </row>
    <row r="19" spans="1:11" ht="21" customHeight="1">
      <c r="A19" s="82" t="s">
        <v>552</v>
      </c>
      <c r="B19" s="74" t="s">
        <v>38</v>
      </c>
      <c r="C19" s="78"/>
      <c r="D19" s="323">
        <v>110.8</v>
      </c>
      <c r="E19" s="325">
        <v>109.1</v>
      </c>
      <c r="F19" s="325">
        <v>112.9</v>
      </c>
      <c r="G19" s="326">
        <v>119.2</v>
      </c>
      <c r="H19" s="72"/>
      <c r="K19" s="82"/>
    </row>
    <row r="20" spans="1:8" ht="16.5">
      <c r="A20" s="81" t="s">
        <v>553</v>
      </c>
      <c r="B20" s="70" t="s">
        <v>21</v>
      </c>
      <c r="C20" s="78" t="s">
        <v>258</v>
      </c>
      <c r="D20" s="111">
        <v>6.1</v>
      </c>
      <c r="E20" s="111">
        <v>8.9</v>
      </c>
      <c r="F20" s="111">
        <v>6.3</v>
      </c>
      <c r="G20" s="267">
        <v>6</v>
      </c>
      <c r="H20" s="72"/>
    </row>
    <row r="21" spans="1:8" ht="14.25" customHeight="1">
      <c r="A21" s="83" t="s">
        <v>289</v>
      </c>
      <c r="B21" s="74" t="s">
        <v>38</v>
      </c>
      <c r="C21" s="75"/>
      <c r="D21" s="325">
        <v>109.8</v>
      </c>
      <c r="E21" s="325">
        <v>125.6</v>
      </c>
      <c r="F21" s="325">
        <v>107.6</v>
      </c>
      <c r="G21" s="326">
        <v>100.7</v>
      </c>
      <c r="H21" s="72"/>
    </row>
    <row r="22" spans="1:8" ht="24.75" customHeight="1">
      <c r="A22" s="69" t="s">
        <v>554</v>
      </c>
      <c r="B22" s="70" t="s">
        <v>21</v>
      </c>
      <c r="C22" s="78" t="s">
        <v>258</v>
      </c>
      <c r="D22" s="111">
        <v>2.9</v>
      </c>
      <c r="E22" s="111">
        <v>2.2</v>
      </c>
      <c r="F22" s="111">
        <v>2.7</v>
      </c>
      <c r="G22" s="267">
        <v>3</v>
      </c>
      <c r="H22" s="72"/>
    </row>
    <row r="23" spans="1:8" ht="23.25" customHeight="1">
      <c r="A23" s="73"/>
      <c r="B23" s="74" t="s">
        <v>38</v>
      </c>
      <c r="C23" s="78"/>
      <c r="D23" s="323">
        <v>62</v>
      </c>
      <c r="E23" s="325">
        <v>72.1</v>
      </c>
      <c r="F23" s="325">
        <v>83.7</v>
      </c>
      <c r="G23" s="326">
        <v>69.2</v>
      </c>
      <c r="H23" s="72"/>
    </row>
    <row r="24" spans="1:8" ht="15.75">
      <c r="A24" s="69" t="s">
        <v>290</v>
      </c>
      <c r="B24" s="74" t="s">
        <v>21</v>
      </c>
      <c r="C24" s="75" t="s">
        <v>258</v>
      </c>
      <c r="D24" s="111">
        <v>10.4</v>
      </c>
      <c r="E24" s="111">
        <v>8.3</v>
      </c>
      <c r="F24" s="256">
        <v>9.1</v>
      </c>
      <c r="G24" s="286">
        <v>9.6</v>
      </c>
      <c r="H24" s="72"/>
    </row>
    <row r="25" spans="1:8" ht="23.25" customHeight="1">
      <c r="A25" s="73"/>
      <c r="B25" s="74" t="s">
        <v>38</v>
      </c>
      <c r="C25" s="75"/>
      <c r="D25" s="325">
        <v>127.2</v>
      </c>
      <c r="E25" s="325">
        <v>79.9</v>
      </c>
      <c r="F25" s="325">
        <v>91.5</v>
      </c>
      <c r="G25" s="326">
        <v>90.2</v>
      </c>
      <c r="H25" s="72"/>
    </row>
    <row r="26" spans="1:8" ht="15.75">
      <c r="A26" s="69" t="s">
        <v>264</v>
      </c>
      <c r="B26" s="74" t="s">
        <v>21</v>
      </c>
      <c r="C26" s="75" t="s">
        <v>258</v>
      </c>
      <c r="D26" s="111">
        <v>33.7</v>
      </c>
      <c r="E26" s="111">
        <v>30.9</v>
      </c>
      <c r="F26" s="111">
        <v>30.4</v>
      </c>
      <c r="G26" s="286">
        <v>27.8</v>
      </c>
      <c r="H26" s="72"/>
    </row>
    <row r="27" spans="1:8" ht="21" customHeight="1">
      <c r="A27" s="73"/>
      <c r="B27" s="74" t="s">
        <v>38</v>
      </c>
      <c r="C27" s="75"/>
      <c r="D27" s="323">
        <v>85.4</v>
      </c>
      <c r="E27" s="325">
        <v>107.3</v>
      </c>
      <c r="F27" s="325">
        <v>111.5</v>
      </c>
      <c r="G27" s="326">
        <v>94.4</v>
      </c>
      <c r="H27" s="72"/>
    </row>
    <row r="28" spans="1:8" ht="15.75">
      <c r="A28" s="69" t="s">
        <v>291</v>
      </c>
      <c r="B28" s="74" t="s">
        <v>21</v>
      </c>
      <c r="C28" s="75" t="s">
        <v>258</v>
      </c>
      <c r="D28" s="111">
        <v>1020.9</v>
      </c>
      <c r="E28" s="111">
        <v>691.7</v>
      </c>
      <c r="F28" s="111">
        <v>265.3</v>
      </c>
      <c r="G28" s="286">
        <v>1299.3</v>
      </c>
      <c r="H28" s="72"/>
    </row>
    <row r="29" spans="1:8" ht="21" customHeight="1">
      <c r="A29" s="73"/>
      <c r="B29" s="74" t="s">
        <v>38</v>
      </c>
      <c r="C29" s="75"/>
      <c r="D29" s="325">
        <v>110.9</v>
      </c>
      <c r="E29" s="323">
        <v>125</v>
      </c>
      <c r="F29" s="325">
        <v>100.1</v>
      </c>
      <c r="G29" s="326">
        <v>102.8</v>
      </c>
      <c r="H29" s="72"/>
    </row>
    <row r="30" spans="1:8" ht="15.75">
      <c r="A30" s="73" t="s">
        <v>292</v>
      </c>
      <c r="B30" s="70" t="s">
        <v>21</v>
      </c>
      <c r="C30" s="78" t="s">
        <v>270</v>
      </c>
      <c r="D30" s="111">
        <v>116.2</v>
      </c>
      <c r="E30" s="111">
        <v>108.8</v>
      </c>
      <c r="F30" s="111">
        <v>123.9</v>
      </c>
      <c r="G30" s="286">
        <v>136.1</v>
      </c>
      <c r="H30" s="72"/>
    </row>
    <row r="31" spans="1:8" ht="14.25" customHeight="1">
      <c r="A31" s="82" t="s">
        <v>293</v>
      </c>
      <c r="B31" s="74" t="s">
        <v>38</v>
      </c>
      <c r="C31" s="75"/>
      <c r="D31" s="325">
        <v>134.5</v>
      </c>
      <c r="E31" s="325">
        <v>99.8</v>
      </c>
      <c r="F31" s="325">
        <v>118.4</v>
      </c>
      <c r="G31" s="326">
        <v>112.2</v>
      </c>
      <c r="H31" s="72"/>
    </row>
    <row r="32" spans="1:8" ht="22.5" customHeight="1">
      <c r="A32" s="69" t="s">
        <v>294</v>
      </c>
      <c r="B32" s="70" t="s">
        <v>21</v>
      </c>
      <c r="C32" s="78" t="s">
        <v>295</v>
      </c>
      <c r="D32" s="256">
        <v>195.4</v>
      </c>
      <c r="E32" s="256">
        <v>186.3</v>
      </c>
      <c r="F32" s="256">
        <v>243.2</v>
      </c>
      <c r="G32" s="267">
        <v>204.1</v>
      </c>
      <c r="H32" s="72"/>
    </row>
    <row r="33" spans="1:8" ht="22.5" customHeight="1">
      <c r="A33" s="73"/>
      <c r="B33" s="74" t="s">
        <v>38</v>
      </c>
      <c r="C33" s="75"/>
      <c r="D33" s="323">
        <v>92</v>
      </c>
      <c r="E33" s="325">
        <v>81.7</v>
      </c>
      <c r="F33" s="323">
        <v>91</v>
      </c>
      <c r="G33" s="326">
        <v>102.9</v>
      </c>
      <c r="H33" s="72"/>
    </row>
    <row r="34" spans="1:8" ht="15.75">
      <c r="A34" s="69" t="s">
        <v>555</v>
      </c>
      <c r="B34" s="70" t="s">
        <v>21</v>
      </c>
      <c r="C34" s="78" t="s">
        <v>295</v>
      </c>
      <c r="D34" s="111">
        <v>1394.3</v>
      </c>
      <c r="E34" s="111">
        <v>1419.1</v>
      </c>
      <c r="F34" s="111">
        <v>1119.4</v>
      </c>
      <c r="G34" s="286">
        <v>1043.2</v>
      </c>
      <c r="H34" s="72"/>
    </row>
    <row r="35" spans="1:8" ht="22.5" customHeight="1">
      <c r="A35" s="73"/>
      <c r="B35" s="74" t="s">
        <v>38</v>
      </c>
      <c r="C35" s="75"/>
      <c r="D35" s="325">
        <v>98.2</v>
      </c>
      <c r="E35" s="323">
        <v>102.5</v>
      </c>
      <c r="F35" s="325">
        <v>122.2</v>
      </c>
      <c r="G35" s="324">
        <v>132</v>
      </c>
      <c r="H35" s="72"/>
    </row>
    <row r="36" spans="1:8" ht="16.5" customHeight="1">
      <c r="A36" s="73" t="s">
        <v>296</v>
      </c>
      <c r="B36" s="74" t="s">
        <v>21</v>
      </c>
      <c r="C36" s="75" t="s">
        <v>271</v>
      </c>
      <c r="D36" s="256">
        <v>2456</v>
      </c>
      <c r="E36" s="256">
        <v>2573</v>
      </c>
      <c r="F36" s="256">
        <v>2118</v>
      </c>
      <c r="G36" s="267">
        <v>2115</v>
      </c>
      <c r="H36" s="72"/>
    </row>
    <row r="37" spans="1:8" ht="14.25" customHeight="1">
      <c r="A37" s="82" t="s">
        <v>297</v>
      </c>
      <c r="B37" s="74" t="s">
        <v>38</v>
      </c>
      <c r="C37" s="75"/>
      <c r="D37" s="323">
        <v>137.1</v>
      </c>
      <c r="E37" s="323">
        <v>125.6</v>
      </c>
      <c r="F37" s="323">
        <v>130.7</v>
      </c>
      <c r="G37" s="324">
        <v>98.9</v>
      </c>
      <c r="H37" s="72"/>
    </row>
    <row r="38" ht="14.25">
      <c r="A38" s="84"/>
    </row>
    <row r="39" spans="1:2" ht="14.25">
      <c r="A39" s="61" t="s">
        <v>298</v>
      </c>
      <c r="B39" s="85"/>
    </row>
    <row r="40" spans="1:2" ht="14.25">
      <c r="A40" s="61" t="s">
        <v>299</v>
      </c>
      <c r="B40" s="85"/>
    </row>
    <row r="41" spans="1:2" ht="14.25">
      <c r="A41" s="61" t="s">
        <v>300</v>
      </c>
      <c r="B41" s="85"/>
    </row>
    <row r="42" spans="1:2" ht="14.25">
      <c r="A42" s="61" t="s">
        <v>301</v>
      </c>
      <c r="B42" s="85"/>
    </row>
    <row r="43" spans="1:2" ht="14.25">
      <c r="A43" s="61" t="s">
        <v>302</v>
      </c>
      <c r="B43" s="85"/>
    </row>
  </sheetData>
  <sheetProtection/>
  <mergeCells count="5">
    <mergeCell ref="A3:B4"/>
    <mergeCell ref="C3:C6"/>
    <mergeCell ref="D3:G5"/>
    <mergeCell ref="A5:B5"/>
    <mergeCell ref="A6:B6"/>
  </mergeCells>
  <printOptions/>
  <pageMargins left="0.7874015748031497" right="0.5118110236220472" top="0.7874015748031497" bottom="0.5905511811023623" header="0.31496062992125984" footer="0.31496062992125984"/>
  <pageSetup fitToHeight="1" fitToWidth="1" orientation="portrait" paperSize="9" scale="90" r:id="rId1"/>
  <headerFooter>
    <oddHeader>&amp;C
_________________________________________________________________________________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zoomScalePageLayoutView="0" workbookViewId="0" topLeftCell="A1">
      <selection activeCell="A20" sqref="A20"/>
    </sheetView>
  </sheetViews>
  <sheetFormatPr defaultColWidth="8.796875" defaultRowHeight="14.25"/>
  <cols>
    <col min="1" max="1" width="33.5" style="9" customWidth="1"/>
    <col min="2" max="2" width="2.69921875" style="9" customWidth="1"/>
    <col min="3" max="16384" width="9" style="9" customWidth="1"/>
  </cols>
  <sheetData>
    <row r="1" ht="14.25">
      <c r="A1" s="8" t="s">
        <v>700</v>
      </c>
    </row>
    <row r="2" spans="1:8" ht="14.25">
      <c r="A2" s="8"/>
      <c r="C2" s="55"/>
      <c r="H2" s="62"/>
    </row>
    <row r="3" spans="1:8" ht="14.25" customHeight="1">
      <c r="A3" s="511" t="s">
        <v>9</v>
      </c>
      <c r="B3" s="442"/>
      <c r="C3" s="499" t="s">
        <v>278</v>
      </c>
      <c r="D3" s="444" t="s">
        <v>279</v>
      </c>
      <c r="E3" s="444"/>
      <c r="F3" s="444"/>
      <c r="G3" s="445"/>
      <c r="H3" s="66"/>
    </row>
    <row r="4" spans="1:8" ht="29.25" customHeight="1">
      <c r="A4" s="512"/>
      <c r="B4" s="507"/>
      <c r="C4" s="513"/>
      <c r="D4" s="444"/>
      <c r="E4" s="444"/>
      <c r="F4" s="444"/>
      <c r="G4" s="445"/>
      <c r="H4" s="66"/>
    </row>
    <row r="5" spans="1:8" ht="14.25">
      <c r="A5" s="514" t="s">
        <v>280</v>
      </c>
      <c r="B5" s="515"/>
      <c r="C5" s="513"/>
      <c r="D5" s="444"/>
      <c r="E5" s="444"/>
      <c r="F5" s="444"/>
      <c r="G5" s="445"/>
      <c r="H5" s="66"/>
    </row>
    <row r="6" spans="1:8" ht="15" thickBot="1">
      <c r="A6" s="516" t="s">
        <v>281</v>
      </c>
      <c r="B6" s="517"/>
      <c r="C6" s="500"/>
      <c r="D6" s="86" t="s">
        <v>282</v>
      </c>
      <c r="E6" s="86" t="s">
        <v>283</v>
      </c>
      <c r="F6" s="86" t="s">
        <v>284</v>
      </c>
      <c r="G6" s="65" t="s">
        <v>285</v>
      </c>
      <c r="H6" s="66"/>
    </row>
    <row r="7" spans="1:8" ht="35.25" customHeight="1">
      <c r="A7" s="87" t="s">
        <v>303</v>
      </c>
      <c r="B7" s="88" t="s">
        <v>21</v>
      </c>
      <c r="C7" s="71" t="s">
        <v>556</v>
      </c>
      <c r="D7" s="319">
        <v>228</v>
      </c>
      <c r="E7" s="319">
        <v>243</v>
      </c>
      <c r="F7" s="319">
        <v>334</v>
      </c>
      <c r="G7" s="320">
        <v>347</v>
      </c>
      <c r="H7" s="72"/>
    </row>
    <row r="8" spans="1:8" ht="15.75">
      <c r="A8" s="89"/>
      <c r="B8" s="74" t="s">
        <v>38</v>
      </c>
      <c r="C8" s="75"/>
      <c r="D8" s="292">
        <v>69.3</v>
      </c>
      <c r="E8" s="321">
        <v>75</v>
      </c>
      <c r="F8" s="292">
        <v>101.2</v>
      </c>
      <c r="G8" s="322">
        <v>105.8</v>
      </c>
      <c r="H8" s="72"/>
    </row>
    <row r="9" spans="1:8" ht="22.5" customHeight="1">
      <c r="A9" s="87" t="s">
        <v>304</v>
      </c>
      <c r="B9" s="70" t="s">
        <v>21</v>
      </c>
      <c r="C9" s="78" t="s">
        <v>271</v>
      </c>
      <c r="D9" s="283">
        <v>19.8</v>
      </c>
      <c r="E9" s="283">
        <v>19.8</v>
      </c>
      <c r="F9" s="283">
        <v>19.2</v>
      </c>
      <c r="G9" s="320">
        <v>17.9</v>
      </c>
      <c r="H9" s="72"/>
    </row>
    <row r="10" spans="1:8" ht="15.75">
      <c r="A10" s="89"/>
      <c r="B10" s="74" t="s">
        <v>38</v>
      </c>
      <c r="C10" s="75"/>
      <c r="D10" s="292">
        <v>81.5</v>
      </c>
      <c r="E10" s="292">
        <v>97.8</v>
      </c>
      <c r="F10" s="292">
        <v>86.8</v>
      </c>
      <c r="G10" s="322">
        <v>86.8</v>
      </c>
      <c r="H10" s="72"/>
    </row>
    <row r="11" spans="1:8" ht="20.25" customHeight="1">
      <c r="A11" s="87" t="s">
        <v>557</v>
      </c>
      <c r="B11" s="70" t="s">
        <v>21</v>
      </c>
      <c r="C11" s="78" t="s">
        <v>271</v>
      </c>
      <c r="D11" s="283">
        <v>0.7</v>
      </c>
      <c r="E11" s="283">
        <v>0.7</v>
      </c>
      <c r="F11" s="283">
        <v>0.7</v>
      </c>
      <c r="G11" s="320">
        <v>0.7</v>
      </c>
      <c r="H11" s="72"/>
    </row>
    <row r="12" spans="1:8" ht="15.75">
      <c r="A12" s="89"/>
      <c r="B12" s="74" t="s">
        <v>38</v>
      </c>
      <c r="C12" s="75"/>
      <c r="D12" s="292">
        <v>100.1</v>
      </c>
      <c r="E12" s="321">
        <v>79.9</v>
      </c>
      <c r="F12" s="292">
        <v>94.6</v>
      </c>
      <c r="G12" s="322">
        <v>91.7</v>
      </c>
      <c r="H12" s="72"/>
    </row>
    <row r="13" spans="1:8" ht="20.25" customHeight="1">
      <c r="A13" s="87" t="s">
        <v>305</v>
      </c>
      <c r="B13" s="70" t="s">
        <v>21</v>
      </c>
      <c r="C13" s="78" t="s">
        <v>271</v>
      </c>
      <c r="D13" s="283">
        <v>3.4</v>
      </c>
      <c r="E13" s="283">
        <v>3.5</v>
      </c>
      <c r="F13" s="283">
        <v>3.2</v>
      </c>
      <c r="G13" s="287">
        <v>3.1</v>
      </c>
      <c r="H13" s="72"/>
    </row>
    <row r="14" spans="1:8" ht="15.75">
      <c r="A14" s="89"/>
      <c r="B14" s="74" t="s">
        <v>38</v>
      </c>
      <c r="C14" s="75"/>
      <c r="D14" s="292">
        <v>100.8</v>
      </c>
      <c r="E14" s="321">
        <v>102.9</v>
      </c>
      <c r="F14" s="292">
        <v>100.4</v>
      </c>
      <c r="G14" s="327">
        <v>100</v>
      </c>
      <c r="H14" s="72"/>
    </row>
    <row r="15" spans="1:8" ht="20.25" customHeight="1">
      <c r="A15" s="87" t="s">
        <v>558</v>
      </c>
      <c r="B15" s="70" t="s">
        <v>21</v>
      </c>
      <c r="C15" s="78" t="s">
        <v>307</v>
      </c>
      <c r="D15" s="283">
        <v>4.1</v>
      </c>
      <c r="E15" s="283">
        <v>2.7</v>
      </c>
      <c r="F15" s="284">
        <v>2.5</v>
      </c>
      <c r="G15" s="287">
        <v>3.8</v>
      </c>
      <c r="H15" s="72"/>
    </row>
    <row r="16" spans="1:8" ht="15.75">
      <c r="A16" s="89"/>
      <c r="B16" s="74" t="s">
        <v>38</v>
      </c>
      <c r="C16" s="75"/>
      <c r="D16" s="292">
        <v>115.1</v>
      </c>
      <c r="E16" s="292">
        <v>80.4</v>
      </c>
      <c r="F16" s="292">
        <v>97.4</v>
      </c>
      <c r="G16" s="322">
        <v>101.6</v>
      </c>
      <c r="H16" s="72"/>
    </row>
    <row r="17" spans="1:8" ht="20.25" customHeight="1">
      <c r="A17" s="87" t="s">
        <v>308</v>
      </c>
      <c r="B17" s="70" t="s">
        <v>21</v>
      </c>
      <c r="C17" s="78" t="s">
        <v>307</v>
      </c>
      <c r="D17" s="283">
        <v>0.5</v>
      </c>
      <c r="E17" s="283">
        <v>0.5</v>
      </c>
      <c r="F17" s="283">
        <v>0.3</v>
      </c>
      <c r="G17" s="287">
        <v>0.5</v>
      </c>
      <c r="H17" s="72"/>
    </row>
    <row r="18" spans="1:8" ht="15.75">
      <c r="A18" s="89"/>
      <c r="B18" s="74" t="s">
        <v>38</v>
      </c>
      <c r="C18" s="75"/>
      <c r="D18" s="292">
        <v>116.3</v>
      </c>
      <c r="E18" s="292">
        <v>125.3</v>
      </c>
      <c r="F18" s="292">
        <v>75.3</v>
      </c>
      <c r="G18" s="322">
        <v>113.5</v>
      </c>
      <c r="H18" s="72"/>
    </row>
    <row r="19" spans="1:8" ht="20.25" customHeight="1">
      <c r="A19" s="81" t="s">
        <v>309</v>
      </c>
      <c r="B19" s="70" t="s">
        <v>21</v>
      </c>
      <c r="C19" s="78" t="s">
        <v>258</v>
      </c>
      <c r="D19" s="283">
        <v>5.6</v>
      </c>
      <c r="E19" s="283">
        <v>5.2</v>
      </c>
      <c r="F19" s="283">
        <v>5.3</v>
      </c>
      <c r="G19" s="287">
        <v>5.6</v>
      </c>
      <c r="H19" s="72"/>
    </row>
    <row r="20" spans="1:8" ht="14.25" customHeight="1">
      <c r="A20" s="90" t="s">
        <v>310</v>
      </c>
      <c r="B20" s="74" t="s">
        <v>38</v>
      </c>
      <c r="C20" s="75"/>
      <c r="D20" s="321">
        <v>84.3</v>
      </c>
      <c r="E20" s="292">
        <v>100.5</v>
      </c>
      <c r="F20" s="292">
        <v>93.3</v>
      </c>
      <c r="G20" s="322">
        <v>88.4</v>
      </c>
      <c r="H20" s="72"/>
    </row>
    <row r="21" spans="1:8" ht="28.5" customHeight="1">
      <c r="A21" s="81" t="s">
        <v>358</v>
      </c>
      <c r="B21" s="70" t="s">
        <v>21</v>
      </c>
      <c r="C21" s="78" t="s">
        <v>272</v>
      </c>
      <c r="D21" s="284">
        <v>881</v>
      </c>
      <c r="E21" s="284">
        <v>982</v>
      </c>
      <c r="F21" s="284">
        <v>577</v>
      </c>
      <c r="G21" s="320">
        <v>547</v>
      </c>
      <c r="H21" s="72"/>
    </row>
    <row r="22" spans="1:8" ht="15.75">
      <c r="A22" s="90" t="s">
        <v>359</v>
      </c>
      <c r="B22" s="74" t="s">
        <v>38</v>
      </c>
      <c r="C22" s="75"/>
      <c r="D22" s="321">
        <v>96</v>
      </c>
      <c r="E22" s="292">
        <v>102.6</v>
      </c>
      <c r="F22" s="292">
        <v>59.4</v>
      </c>
      <c r="G22" s="322">
        <v>71.2</v>
      </c>
      <c r="H22" s="72"/>
    </row>
    <row r="23" spans="1:8" ht="30" customHeight="1">
      <c r="A23" s="81" t="s">
        <v>311</v>
      </c>
      <c r="B23" s="70" t="s">
        <v>21</v>
      </c>
      <c r="C23" s="78" t="s">
        <v>272</v>
      </c>
      <c r="D23" s="283">
        <v>198.2</v>
      </c>
      <c r="E23" s="283">
        <v>193.9</v>
      </c>
      <c r="F23" s="283">
        <v>194.1</v>
      </c>
      <c r="G23" s="287">
        <v>186.3</v>
      </c>
      <c r="H23" s="72"/>
    </row>
    <row r="24" spans="1:8" ht="14.25" customHeight="1">
      <c r="A24" s="90" t="s">
        <v>312</v>
      </c>
      <c r="B24" s="74" t="s">
        <v>38</v>
      </c>
      <c r="C24" s="75"/>
      <c r="D24" s="292">
        <v>118.6</v>
      </c>
      <c r="E24" s="292">
        <v>106.7</v>
      </c>
      <c r="F24" s="321">
        <v>114.6</v>
      </c>
      <c r="G24" s="327">
        <v>128.3</v>
      </c>
      <c r="H24" s="72"/>
    </row>
    <row r="25" spans="1:8" ht="29.25" customHeight="1">
      <c r="A25" s="81" t="s">
        <v>313</v>
      </c>
      <c r="B25" s="70" t="s">
        <v>21</v>
      </c>
      <c r="C25" s="78" t="s">
        <v>272</v>
      </c>
      <c r="D25" s="283">
        <v>156.9</v>
      </c>
      <c r="E25" s="283">
        <v>176.4</v>
      </c>
      <c r="F25" s="283">
        <v>123.7</v>
      </c>
      <c r="G25" s="287">
        <v>86.4</v>
      </c>
      <c r="H25" s="72"/>
    </row>
    <row r="26" spans="1:8" ht="14.25" customHeight="1">
      <c r="A26" s="90" t="s">
        <v>314</v>
      </c>
      <c r="B26" s="74" t="s">
        <v>38</v>
      </c>
      <c r="C26" s="75"/>
      <c r="D26" s="321">
        <v>138.2</v>
      </c>
      <c r="E26" s="292">
        <v>110.1</v>
      </c>
      <c r="F26" s="321">
        <v>95</v>
      </c>
      <c r="G26" s="327">
        <v>74.9</v>
      </c>
      <c r="H26" s="72"/>
    </row>
    <row r="27" spans="1:8" ht="21.75" customHeight="1">
      <c r="A27" s="87" t="s">
        <v>559</v>
      </c>
      <c r="B27" s="70" t="s">
        <v>21</v>
      </c>
      <c r="C27" s="78" t="s">
        <v>272</v>
      </c>
      <c r="D27" s="284">
        <v>228.4</v>
      </c>
      <c r="E27" s="283">
        <v>208.2</v>
      </c>
      <c r="F27" s="283">
        <v>184.8</v>
      </c>
      <c r="G27" s="320">
        <v>104.7</v>
      </c>
      <c r="H27" s="72"/>
    </row>
    <row r="28" spans="1:8" ht="15.75">
      <c r="A28" s="87"/>
      <c r="B28" s="74" t="s">
        <v>38</v>
      </c>
      <c r="C28" s="75"/>
      <c r="D28" s="292">
        <v>135.1</v>
      </c>
      <c r="E28" s="321">
        <v>99</v>
      </c>
      <c r="F28" s="292">
        <v>100.5</v>
      </c>
      <c r="G28" s="322">
        <v>76.8</v>
      </c>
      <c r="H28" s="72"/>
    </row>
    <row r="29" spans="1:8" ht="20.25" customHeight="1">
      <c r="A29" s="87" t="s">
        <v>560</v>
      </c>
      <c r="B29" s="70" t="s">
        <v>21</v>
      </c>
      <c r="C29" s="78" t="s">
        <v>272</v>
      </c>
      <c r="D29" s="283">
        <v>4.8</v>
      </c>
      <c r="E29" s="284">
        <v>5.5</v>
      </c>
      <c r="F29" s="283">
        <v>3.9</v>
      </c>
      <c r="G29" s="287">
        <v>4.3</v>
      </c>
      <c r="H29" s="72"/>
    </row>
    <row r="30" spans="1:8" ht="15.75">
      <c r="A30" s="87"/>
      <c r="B30" s="74" t="s">
        <v>38</v>
      </c>
      <c r="C30" s="75"/>
      <c r="D30" s="292">
        <v>75.5</v>
      </c>
      <c r="E30" s="321">
        <v>99.3</v>
      </c>
      <c r="F30" s="292">
        <v>119.5</v>
      </c>
      <c r="G30" s="327">
        <v>177.1</v>
      </c>
      <c r="H30" s="72"/>
    </row>
    <row r="31" spans="1:8" ht="20.25" customHeight="1">
      <c r="A31" s="87" t="s">
        <v>561</v>
      </c>
      <c r="B31" s="70" t="s">
        <v>21</v>
      </c>
      <c r="C31" s="78" t="s">
        <v>272</v>
      </c>
      <c r="D31" s="283">
        <v>150.8</v>
      </c>
      <c r="E31" s="283">
        <v>109.4</v>
      </c>
      <c r="F31" s="284">
        <v>94</v>
      </c>
      <c r="G31" s="320">
        <v>148</v>
      </c>
      <c r="H31" s="72"/>
    </row>
    <row r="32" spans="1:8" ht="15.75">
      <c r="A32" s="73"/>
      <c r="B32" s="74" t="s">
        <v>38</v>
      </c>
      <c r="C32" s="75"/>
      <c r="D32" s="292">
        <v>119.8</v>
      </c>
      <c r="E32" s="292">
        <v>113.9</v>
      </c>
      <c r="F32" s="321">
        <v>105</v>
      </c>
      <c r="G32" s="322">
        <v>92.3</v>
      </c>
      <c r="H32" s="72"/>
    </row>
    <row r="33" ht="14.25">
      <c r="A33" s="84"/>
    </row>
    <row r="34" spans="1:2" ht="14.25">
      <c r="A34" s="61" t="s">
        <v>298</v>
      </c>
      <c r="B34" s="85"/>
    </row>
    <row r="35" spans="1:2" ht="14.25">
      <c r="A35" s="16" t="s">
        <v>315</v>
      </c>
      <c r="B35" s="85"/>
    </row>
    <row r="36" spans="1:2" ht="14.25">
      <c r="A36" s="16" t="s">
        <v>316</v>
      </c>
      <c r="B36" s="85"/>
    </row>
    <row r="37" spans="1:2" ht="14.25">
      <c r="A37" s="16" t="s">
        <v>317</v>
      </c>
      <c r="B37" s="85"/>
    </row>
    <row r="38" spans="1:2" ht="14.25">
      <c r="A38" s="16" t="s">
        <v>318</v>
      </c>
      <c r="B38" s="85"/>
    </row>
    <row r="39" ht="14.25">
      <c r="A39" s="16" t="s">
        <v>319</v>
      </c>
    </row>
  </sheetData>
  <sheetProtection/>
  <mergeCells count="5">
    <mergeCell ref="A3:B4"/>
    <mergeCell ref="C3:C6"/>
    <mergeCell ref="D3:G5"/>
    <mergeCell ref="A5:B5"/>
    <mergeCell ref="A6:B6"/>
  </mergeCells>
  <printOptions/>
  <pageMargins left="0.7874015748031497" right="0.5118110236220472" top="0.7874015748031497" bottom="0.5905511811023623" header="0.31496062992125984" footer="0.31496062992125984"/>
  <pageSetup fitToHeight="1" fitToWidth="1" orientation="portrait" paperSize="9" scale="98" r:id="rId1"/>
  <headerFooter>
    <oddHeader>&amp;C
_________________________________________________________________________________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1.19921875" style="9" customWidth="1"/>
    <col min="2" max="2" width="7.59765625" style="9" customWidth="1"/>
    <col min="3" max="8" width="7.09765625" style="9" customWidth="1"/>
    <col min="9" max="16384" width="9" style="9" customWidth="1"/>
  </cols>
  <sheetData>
    <row r="1" ht="15.75">
      <c r="A1" s="8" t="s">
        <v>701</v>
      </c>
    </row>
    <row r="2" spans="1:2" ht="14.25">
      <c r="A2" s="8"/>
      <c r="B2" s="55"/>
    </row>
    <row r="3" spans="1:8" ht="56.25" customHeight="1" thickBot="1">
      <c r="A3" s="103" t="s">
        <v>320</v>
      </c>
      <c r="B3" s="86" t="s">
        <v>269</v>
      </c>
      <c r="C3" s="86">
        <v>2000</v>
      </c>
      <c r="D3" s="86">
        <v>2005</v>
      </c>
      <c r="E3" s="86">
        <v>2010</v>
      </c>
      <c r="F3" s="86">
        <v>2011</v>
      </c>
      <c r="G3" s="65">
        <v>2012</v>
      </c>
      <c r="H3" s="65">
        <v>2013</v>
      </c>
    </row>
    <row r="4" spans="1:8" ht="29.25" customHeight="1">
      <c r="A4" s="104" t="s">
        <v>565</v>
      </c>
      <c r="B4" s="71" t="s">
        <v>321</v>
      </c>
      <c r="C4" s="109">
        <v>120</v>
      </c>
      <c r="D4" s="109">
        <v>119</v>
      </c>
      <c r="E4" s="111">
        <v>108</v>
      </c>
      <c r="F4" s="111">
        <v>108</v>
      </c>
      <c r="G4" s="109">
        <v>108</v>
      </c>
      <c r="H4" s="286">
        <v>108</v>
      </c>
    </row>
    <row r="5" spans="1:8" ht="29.25" customHeight="1">
      <c r="A5" s="104" t="s">
        <v>566</v>
      </c>
      <c r="B5" s="78" t="s">
        <v>321</v>
      </c>
      <c r="C5" s="111">
        <v>134</v>
      </c>
      <c r="D5" s="111">
        <v>126</v>
      </c>
      <c r="E5" s="111">
        <v>110</v>
      </c>
      <c r="F5" s="111">
        <v>111</v>
      </c>
      <c r="G5" s="111">
        <v>111</v>
      </c>
      <c r="H5" s="286">
        <v>102</v>
      </c>
    </row>
    <row r="6" spans="1:8" ht="29.25" customHeight="1">
      <c r="A6" s="105" t="s">
        <v>529</v>
      </c>
      <c r="B6" s="78" t="s">
        <v>321</v>
      </c>
      <c r="C6" s="111">
        <v>121</v>
      </c>
      <c r="D6" s="111">
        <v>110</v>
      </c>
      <c r="E6" s="111">
        <v>106</v>
      </c>
      <c r="F6" s="111">
        <v>104</v>
      </c>
      <c r="G6" s="111">
        <v>103</v>
      </c>
      <c r="H6" s="286">
        <v>102</v>
      </c>
    </row>
    <row r="7" spans="1:8" ht="29.25" customHeight="1">
      <c r="A7" s="105" t="s">
        <v>530</v>
      </c>
      <c r="B7" s="78" t="s">
        <v>321</v>
      </c>
      <c r="C7" s="111" t="s">
        <v>127</v>
      </c>
      <c r="D7" s="111" t="s">
        <v>131</v>
      </c>
      <c r="E7" s="256">
        <v>44</v>
      </c>
      <c r="F7" s="256">
        <v>42</v>
      </c>
      <c r="G7" s="256">
        <v>46</v>
      </c>
      <c r="H7" s="267">
        <v>46</v>
      </c>
    </row>
    <row r="8" spans="1:8" ht="29.25" customHeight="1">
      <c r="A8" s="104" t="s">
        <v>567</v>
      </c>
      <c r="B8" s="78" t="s">
        <v>321</v>
      </c>
      <c r="C8" s="111" t="s">
        <v>322</v>
      </c>
      <c r="D8" s="111" t="s">
        <v>323</v>
      </c>
      <c r="E8" s="111">
        <v>73.7</v>
      </c>
      <c r="F8" s="111">
        <v>73.4</v>
      </c>
      <c r="G8" s="256">
        <v>71</v>
      </c>
      <c r="H8" s="267">
        <v>67.5</v>
      </c>
    </row>
    <row r="9" spans="1:8" ht="29.25" customHeight="1">
      <c r="A9" s="106" t="s">
        <v>531</v>
      </c>
      <c r="B9" s="78" t="s">
        <v>321</v>
      </c>
      <c r="C9" s="111" t="s">
        <v>324</v>
      </c>
      <c r="D9" s="111" t="s">
        <v>325</v>
      </c>
      <c r="E9" s="111">
        <v>69.9</v>
      </c>
      <c r="F9" s="111">
        <v>70.1</v>
      </c>
      <c r="G9" s="111">
        <v>67.3</v>
      </c>
      <c r="H9" s="286">
        <v>63.8</v>
      </c>
    </row>
    <row r="10" spans="1:8" ht="29.25" customHeight="1">
      <c r="A10" s="22" t="s">
        <v>532</v>
      </c>
      <c r="B10" s="78" t="s">
        <v>321</v>
      </c>
      <c r="C10" s="111" t="s">
        <v>288</v>
      </c>
      <c r="D10" s="111" t="s">
        <v>6</v>
      </c>
      <c r="E10" s="111" t="s">
        <v>100</v>
      </c>
      <c r="F10" s="111">
        <v>2.1</v>
      </c>
      <c r="G10" s="111">
        <v>1.6</v>
      </c>
      <c r="H10" s="286">
        <v>1.5</v>
      </c>
    </row>
    <row r="11" spans="1:8" ht="29.25" customHeight="1">
      <c r="A11" s="22" t="s">
        <v>533</v>
      </c>
      <c r="B11" s="78" t="s">
        <v>321</v>
      </c>
      <c r="C11" s="111" t="s">
        <v>326</v>
      </c>
      <c r="D11" s="111" t="s">
        <v>326</v>
      </c>
      <c r="E11" s="111">
        <v>42.2</v>
      </c>
      <c r="F11" s="111">
        <v>42.5</v>
      </c>
      <c r="G11" s="111">
        <v>39.2</v>
      </c>
      <c r="H11" s="286">
        <v>35.5</v>
      </c>
    </row>
    <row r="12" spans="1:8" ht="29.25" customHeight="1">
      <c r="A12" s="22" t="s">
        <v>534</v>
      </c>
      <c r="B12" s="78" t="s">
        <v>321</v>
      </c>
      <c r="C12" s="111" t="s">
        <v>327</v>
      </c>
      <c r="D12" s="111" t="s">
        <v>328</v>
      </c>
      <c r="E12" s="111">
        <v>24.6</v>
      </c>
      <c r="F12" s="256">
        <v>25</v>
      </c>
      <c r="G12" s="111">
        <v>26.1</v>
      </c>
      <c r="H12" s="267">
        <v>26.5</v>
      </c>
    </row>
    <row r="13" spans="1:8" ht="29.25" customHeight="1">
      <c r="A13" s="105" t="s">
        <v>535</v>
      </c>
      <c r="B13" s="78" t="s">
        <v>321</v>
      </c>
      <c r="C13" s="111" t="s">
        <v>329</v>
      </c>
      <c r="D13" s="111" t="s">
        <v>5</v>
      </c>
      <c r="E13" s="111" t="s">
        <v>7</v>
      </c>
      <c r="F13" s="111">
        <v>6.1</v>
      </c>
      <c r="G13" s="256">
        <v>6</v>
      </c>
      <c r="H13" s="267">
        <v>5.1</v>
      </c>
    </row>
    <row r="14" spans="1:8" ht="29.25" customHeight="1">
      <c r="A14" s="105" t="s">
        <v>536</v>
      </c>
      <c r="B14" s="78" t="s">
        <v>321</v>
      </c>
      <c r="C14" s="111" t="s">
        <v>3</v>
      </c>
      <c r="D14" s="111" t="s">
        <v>3</v>
      </c>
      <c r="E14" s="111">
        <v>4.3</v>
      </c>
      <c r="F14" s="256">
        <v>4</v>
      </c>
      <c r="G14" s="111">
        <v>4.1</v>
      </c>
      <c r="H14" s="267">
        <v>4.1</v>
      </c>
    </row>
    <row r="15" spans="1:8" ht="29.25" customHeight="1">
      <c r="A15" s="104" t="s">
        <v>568</v>
      </c>
      <c r="B15" s="78" t="s">
        <v>330</v>
      </c>
      <c r="C15" s="111">
        <v>193</v>
      </c>
      <c r="D15" s="111">
        <v>173</v>
      </c>
      <c r="E15" s="111">
        <v>189</v>
      </c>
      <c r="F15" s="111">
        <v>194</v>
      </c>
      <c r="G15" s="111">
        <v>193</v>
      </c>
      <c r="H15" s="286">
        <v>206</v>
      </c>
    </row>
    <row r="16" spans="1:8" ht="29.25" customHeight="1">
      <c r="A16" s="105" t="s">
        <v>537</v>
      </c>
      <c r="B16" s="78" t="s">
        <v>331</v>
      </c>
      <c r="C16" s="111">
        <v>188</v>
      </c>
      <c r="D16" s="111">
        <v>215</v>
      </c>
      <c r="E16" s="111">
        <v>202</v>
      </c>
      <c r="F16" s="111">
        <v>172</v>
      </c>
      <c r="G16" s="111">
        <v>140</v>
      </c>
      <c r="H16" s="286">
        <v>148</v>
      </c>
    </row>
    <row r="17" spans="1:8" ht="29.25" customHeight="1">
      <c r="A17" s="105" t="s">
        <v>538</v>
      </c>
      <c r="B17" s="78" t="s">
        <v>321</v>
      </c>
      <c r="C17" s="111" t="s">
        <v>332</v>
      </c>
      <c r="D17" s="111" t="s">
        <v>333</v>
      </c>
      <c r="E17" s="111">
        <v>39.9</v>
      </c>
      <c r="F17" s="111">
        <v>39.4</v>
      </c>
      <c r="G17" s="111">
        <v>42.5</v>
      </c>
      <c r="H17" s="286">
        <v>41.9</v>
      </c>
    </row>
    <row r="18" spans="1:8" ht="22.5" customHeight="1">
      <c r="A18" s="105" t="s">
        <v>493</v>
      </c>
      <c r="B18" s="78"/>
      <c r="C18" s="111"/>
      <c r="D18" s="111"/>
      <c r="E18" s="111"/>
      <c r="F18" s="111"/>
      <c r="G18" s="111"/>
      <c r="H18" s="286"/>
    </row>
    <row r="19" spans="1:8" ht="14.25" customHeight="1">
      <c r="A19" s="105" t="s">
        <v>539</v>
      </c>
      <c r="B19" s="78" t="s">
        <v>330</v>
      </c>
      <c r="C19" s="111" t="s">
        <v>105</v>
      </c>
      <c r="D19" s="111" t="s">
        <v>306</v>
      </c>
      <c r="E19" s="111" t="s">
        <v>4</v>
      </c>
      <c r="F19" s="111">
        <v>3.2</v>
      </c>
      <c r="G19" s="256">
        <v>3</v>
      </c>
      <c r="H19" s="267">
        <v>3.6</v>
      </c>
    </row>
    <row r="20" spans="1:8" ht="24.75" customHeight="1">
      <c r="A20" s="105" t="s">
        <v>540</v>
      </c>
      <c r="B20" s="78" t="s">
        <v>330</v>
      </c>
      <c r="C20" s="111" t="s">
        <v>334</v>
      </c>
      <c r="D20" s="111" t="s">
        <v>335</v>
      </c>
      <c r="E20" s="111">
        <v>6.9</v>
      </c>
      <c r="F20" s="111">
        <v>6.4</v>
      </c>
      <c r="G20" s="111">
        <v>5.9</v>
      </c>
      <c r="H20" s="286">
        <v>5.8</v>
      </c>
    </row>
    <row r="21" spans="1:8" ht="24.75" customHeight="1">
      <c r="A21" s="104" t="s">
        <v>569</v>
      </c>
      <c r="B21" s="78" t="s">
        <v>330</v>
      </c>
      <c r="C21" s="111" t="s">
        <v>130</v>
      </c>
      <c r="D21" s="111" t="s">
        <v>336</v>
      </c>
      <c r="E21" s="256">
        <v>90.2</v>
      </c>
      <c r="F21" s="256">
        <v>94.3</v>
      </c>
      <c r="G21" s="111">
        <v>99.2</v>
      </c>
      <c r="H21" s="267">
        <v>97.7</v>
      </c>
    </row>
    <row r="22" spans="1:8" ht="22.5" customHeight="1">
      <c r="A22" s="105" t="s">
        <v>581</v>
      </c>
      <c r="B22" s="78"/>
      <c r="C22" s="111"/>
      <c r="D22" s="111"/>
      <c r="E22" s="256"/>
      <c r="F22" s="256"/>
      <c r="G22" s="111"/>
      <c r="H22" s="348"/>
    </row>
    <row r="23" spans="1:8" ht="14.25" customHeight="1">
      <c r="A23" s="105" t="s">
        <v>580</v>
      </c>
      <c r="B23" s="78" t="s">
        <v>331</v>
      </c>
      <c r="C23" s="111">
        <v>1954</v>
      </c>
      <c r="D23" s="111">
        <v>1974</v>
      </c>
      <c r="E23" s="111">
        <v>1805</v>
      </c>
      <c r="F23" s="111">
        <v>1795</v>
      </c>
      <c r="G23" s="111">
        <v>1728</v>
      </c>
      <c r="H23" s="286">
        <v>1553</v>
      </c>
    </row>
    <row r="24" ht="14.25">
      <c r="A24" s="8"/>
    </row>
    <row r="25" spans="1:2" ht="14.25">
      <c r="A25" s="8"/>
      <c r="B25" s="87"/>
    </row>
    <row r="28" ht="14.25">
      <c r="A28" s="61" t="s">
        <v>500</v>
      </c>
    </row>
    <row r="29" ht="14.25">
      <c r="A29" s="16" t="s">
        <v>389</v>
      </c>
    </row>
    <row r="30" ht="14.25">
      <c r="A30" s="16" t="s">
        <v>390</v>
      </c>
    </row>
    <row r="31" ht="14.25">
      <c r="A31" s="16" t="s">
        <v>391</v>
      </c>
    </row>
    <row r="32" ht="14.25">
      <c r="A32" s="16" t="s">
        <v>392</v>
      </c>
    </row>
  </sheetData>
  <sheetProtection/>
  <printOptions/>
  <pageMargins left="0.7874015748031497" right="0.5118110236220472" top="0.7874015748031497" bottom="0.5905511811023623" header="0.31496062992125984" footer="0.31496062992125984"/>
  <pageSetup fitToHeight="1" fitToWidth="1" orientation="portrait" paperSize="9" scale="98" r:id="rId1"/>
  <headerFooter>
    <oddHeader>&amp;C
_________________________________________________________________________________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zoomScalePageLayoutView="0" workbookViewId="0" topLeftCell="A1">
      <selection activeCell="A1" sqref="A1:H55"/>
    </sheetView>
  </sheetViews>
  <sheetFormatPr defaultColWidth="8.796875" defaultRowHeight="14.25"/>
  <cols>
    <col min="1" max="2" width="6.09765625" style="7" customWidth="1"/>
    <col min="3" max="8" width="11.59765625" style="7" customWidth="1"/>
    <col min="9" max="16384" width="9" style="7" customWidth="1"/>
  </cols>
  <sheetData>
    <row r="1" spans="1:8" ht="15.75">
      <c r="A1" s="8" t="s">
        <v>702</v>
      </c>
      <c r="B1" s="9"/>
      <c r="C1" s="9"/>
      <c r="D1" s="9"/>
      <c r="E1" s="9"/>
      <c r="F1" s="9"/>
      <c r="G1" s="9"/>
      <c r="H1" s="9"/>
    </row>
    <row r="2" spans="1:8" ht="14.25">
      <c r="A2" s="94"/>
      <c r="B2" s="9"/>
      <c r="C2" s="9"/>
      <c r="D2" s="9"/>
      <c r="E2" s="9"/>
      <c r="F2" s="55"/>
      <c r="G2" s="9"/>
      <c r="H2" s="9"/>
    </row>
    <row r="3" spans="1:8" ht="9" customHeight="1">
      <c r="A3" s="511" t="s">
        <v>132</v>
      </c>
      <c r="B3" s="442"/>
      <c r="C3" s="453" t="s">
        <v>133</v>
      </c>
      <c r="D3" s="95"/>
      <c r="E3" s="95"/>
      <c r="F3" s="95"/>
      <c r="G3" s="95"/>
      <c r="H3" s="95"/>
    </row>
    <row r="4" spans="1:8" ht="10.5" customHeight="1">
      <c r="A4" s="512"/>
      <c r="B4" s="507"/>
      <c r="C4" s="518"/>
      <c r="D4" s="499" t="s">
        <v>174</v>
      </c>
      <c r="E4" s="453" t="s">
        <v>638</v>
      </c>
      <c r="F4" s="519" t="s">
        <v>134</v>
      </c>
      <c r="G4" s="519"/>
      <c r="H4" s="519"/>
    </row>
    <row r="5" spans="1:8" ht="69" customHeight="1" thickBot="1">
      <c r="A5" s="456"/>
      <c r="B5" s="443"/>
      <c r="C5" s="455"/>
      <c r="D5" s="500"/>
      <c r="E5" s="455"/>
      <c r="F5" s="93" t="s">
        <v>135</v>
      </c>
      <c r="G5" s="93" t="s">
        <v>136</v>
      </c>
      <c r="H5" s="91" t="s">
        <v>639</v>
      </c>
    </row>
    <row r="6" spans="1:8" ht="17.25" customHeight="1">
      <c r="A6" s="96">
        <v>2005</v>
      </c>
      <c r="B6" s="99" t="s">
        <v>137</v>
      </c>
      <c r="C6" s="383">
        <v>56.5</v>
      </c>
      <c r="D6" s="383">
        <v>64.1</v>
      </c>
      <c r="E6" s="383" t="s">
        <v>128</v>
      </c>
      <c r="F6" s="383" t="s">
        <v>129</v>
      </c>
      <c r="G6" s="383" t="s">
        <v>611</v>
      </c>
      <c r="H6" s="257">
        <v>67.1</v>
      </c>
    </row>
    <row r="7" spans="1:8" ht="12.75" customHeight="1">
      <c r="A7" s="81"/>
      <c r="B7" s="99" t="s">
        <v>138</v>
      </c>
      <c r="C7" s="256">
        <v>53.4</v>
      </c>
      <c r="D7" s="256">
        <v>60.9</v>
      </c>
      <c r="E7" s="256">
        <v>49.3</v>
      </c>
      <c r="F7" s="256">
        <v>34</v>
      </c>
      <c r="G7" s="256">
        <v>42.5</v>
      </c>
      <c r="H7" s="257">
        <v>64.6</v>
      </c>
    </row>
    <row r="8" spans="1:8" ht="12.75" customHeight="1">
      <c r="A8" s="81"/>
      <c r="B8" s="99" t="s">
        <v>139</v>
      </c>
      <c r="C8" s="256">
        <v>63.1</v>
      </c>
      <c r="D8" s="256">
        <v>74.1</v>
      </c>
      <c r="E8" s="256">
        <v>57.2</v>
      </c>
      <c r="F8" s="256">
        <v>47.2</v>
      </c>
      <c r="G8" s="256">
        <v>49.9</v>
      </c>
      <c r="H8" s="257">
        <v>69.8</v>
      </c>
    </row>
    <row r="9" spans="1:8" ht="12.75" customHeight="1">
      <c r="A9" s="81"/>
      <c r="B9" s="99" t="s">
        <v>140</v>
      </c>
      <c r="C9" s="256">
        <v>62.6</v>
      </c>
      <c r="D9" s="256">
        <v>70.7</v>
      </c>
      <c r="E9" s="256">
        <v>58.3</v>
      </c>
      <c r="F9" s="256">
        <v>50.2</v>
      </c>
      <c r="G9" s="256">
        <v>46.9</v>
      </c>
      <c r="H9" s="257">
        <v>71.3</v>
      </c>
    </row>
    <row r="10" spans="1:8" ht="12.75" customHeight="1">
      <c r="A10" s="81"/>
      <c r="B10" s="99" t="s">
        <v>141</v>
      </c>
      <c r="C10" s="256">
        <v>62.6</v>
      </c>
      <c r="D10" s="256">
        <v>71.9</v>
      </c>
      <c r="E10" s="256">
        <v>57.7</v>
      </c>
      <c r="F10" s="256">
        <v>47.9</v>
      </c>
      <c r="G10" s="256">
        <v>47.5</v>
      </c>
      <c r="H10" s="257">
        <v>70.8</v>
      </c>
    </row>
    <row r="11" spans="1:8" ht="12.75" customHeight="1">
      <c r="A11" s="81"/>
      <c r="B11" s="99" t="s">
        <v>142</v>
      </c>
      <c r="C11" s="256">
        <v>65.4</v>
      </c>
      <c r="D11" s="256">
        <v>72.9</v>
      </c>
      <c r="E11" s="256">
        <v>61.4</v>
      </c>
      <c r="F11" s="256">
        <v>47.3</v>
      </c>
      <c r="G11" s="256">
        <v>51.2</v>
      </c>
      <c r="H11" s="257">
        <v>80.1</v>
      </c>
    </row>
    <row r="12" spans="1:8" ht="12.75" customHeight="1">
      <c r="A12" s="81"/>
      <c r="B12" s="99" t="s">
        <v>143</v>
      </c>
      <c r="C12" s="256">
        <v>67.4</v>
      </c>
      <c r="D12" s="256">
        <v>76.1</v>
      </c>
      <c r="E12" s="256">
        <v>62.7</v>
      </c>
      <c r="F12" s="256">
        <v>44</v>
      </c>
      <c r="G12" s="256">
        <v>52.2</v>
      </c>
      <c r="H12" s="257">
        <v>77.4</v>
      </c>
    </row>
    <row r="13" spans="1:8" ht="12.75" customHeight="1">
      <c r="A13" s="81"/>
      <c r="B13" s="99" t="s">
        <v>149</v>
      </c>
      <c r="C13" s="256">
        <v>71</v>
      </c>
      <c r="D13" s="256">
        <v>75.7</v>
      </c>
      <c r="E13" s="256">
        <v>68.5</v>
      </c>
      <c r="F13" s="256">
        <v>47.4</v>
      </c>
      <c r="G13" s="256">
        <v>58.3</v>
      </c>
      <c r="H13" s="257">
        <v>92</v>
      </c>
    </row>
    <row r="14" spans="1:8" ht="12.75" customHeight="1">
      <c r="A14" s="81"/>
      <c r="B14" s="99" t="s">
        <v>144</v>
      </c>
      <c r="C14" s="256">
        <v>70.3</v>
      </c>
      <c r="D14" s="256">
        <v>71.2</v>
      </c>
      <c r="E14" s="256">
        <v>69.8</v>
      </c>
      <c r="F14" s="256">
        <v>49.7</v>
      </c>
      <c r="G14" s="256">
        <v>58.6</v>
      </c>
      <c r="H14" s="257">
        <v>97.5</v>
      </c>
    </row>
    <row r="15" spans="1:8" ht="12.75" customHeight="1">
      <c r="A15" s="81"/>
      <c r="B15" s="99" t="s">
        <v>145</v>
      </c>
      <c r="C15" s="256">
        <v>70.3</v>
      </c>
      <c r="D15" s="256">
        <v>74.6</v>
      </c>
      <c r="E15" s="256">
        <v>68.1</v>
      </c>
      <c r="F15" s="256">
        <v>57.3</v>
      </c>
      <c r="G15" s="256">
        <v>61.2</v>
      </c>
      <c r="H15" s="257">
        <v>82.6</v>
      </c>
    </row>
    <row r="16" spans="1:8" ht="12.75" customHeight="1">
      <c r="A16" s="81"/>
      <c r="B16" s="99" t="s">
        <v>146</v>
      </c>
      <c r="C16" s="256">
        <v>66.4</v>
      </c>
      <c r="D16" s="256">
        <v>69.1</v>
      </c>
      <c r="E16" s="256">
        <v>65</v>
      </c>
      <c r="F16" s="256">
        <v>49.8</v>
      </c>
      <c r="G16" s="256">
        <v>58.6</v>
      </c>
      <c r="H16" s="257">
        <v>83.5</v>
      </c>
    </row>
    <row r="17" spans="1:8" ht="12.75" customHeight="1">
      <c r="A17" s="81"/>
      <c r="B17" s="99" t="s">
        <v>147</v>
      </c>
      <c r="C17" s="256">
        <v>81.6</v>
      </c>
      <c r="D17" s="256">
        <v>85.7</v>
      </c>
      <c r="E17" s="256">
        <v>79.5</v>
      </c>
      <c r="F17" s="256">
        <v>61.4</v>
      </c>
      <c r="G17" s="256">
        <v>88.7</v>
      </c>
      <c r="H17" s="257">
        <v>107.9</v>
      </c>
    </row>
    <row r="18" spans="1:8" ht="18" customHeight="1">
      <c r="A18" s="96">
        <v>2010</v>
      </c>
      <c r="B18" s="99" t="s">
        <v>137</v>
      </c>
      <c r="C18" s="256">
        <v>82.1</v>
      </c>
      <c r="D18" s="256">
        <v>89.5</v>
      </c>
      <c r="E18" s="256">
        <v>78.2</v>
      </c>
      <c r="F18" s="256">
        <v>81.7</v>
      </c>
      <c r="G18" s="256">
        <v>67.5</v>
      </c>
      <c r="H18" s="257">
        <v>74.8</v>
      </c>
    </row>
    <row r="19" spans="1:8" ht="12.75" customHeight="1">
      <c r="A19" s="81"/>
      <c r="B19" s="99" t="s">
        <v>138</v>
      </c>
      <c r="C19" s="256">
        <v>81.3</v>
      </c>
      <c r="D19" s="256">
        <v>87.4</v>
      </c>
      <c r="E19" s="256">
        <v>78.1</v>
      </c>
      <c r="F19" s="256">
        <v>78.1</v>
      </c>
      <c r="G19" s="256">
        <v>66.4</v>
      </c>
      <c r="H19" s="257">
        <v>75.4</v>
      </c>
    </row>
    <row r="20" spans="1:8" ht="12.75" customHeight="1">
      <c r="A20" s="81"/>
      <c r="B20" s="99" t="s">
        <v>139</v>
      </c>
      <c r="C20" s="256">
        <v>99.9</v>
      </c>
      <c r="D20" s="256">
        <v>101.7</v>
      </c>
      <c r="E20" s="256">
        <v>98.9</v>
      </c>
      <c r="F20" s="256" t="s">
        <v>153</v>
      </c>
      <c r="G20" s="256">
        <v>95.8</v>
      </c>
      <c r="H20" s="257">
        <v>98.4</v>
      </c>
    </row>
    <row r="21" spans="1:8" ht="12.75" customHeight="1">
      <c r="A21" s="81"/>
      <c r="B21" s="99" t="s">
        <v>140</v>
      </c>
      <c r="C21" s="256">
        <v>94.4</v>
      </c>
      <c r="D21" s="256">
        <v>97</v>
      </c>
      <c r="E21" s="256">
        <v>93</v>
      </c>
      <c r="F21" s="256" t="s">
        <v>612</v>
      </c>
      <c r="G21" s="256">
        <v>82.1</v>
      </c>
      <c r="H21" s="257">
        <v>96.4</v>
      </c>
    </row>
    <row r="22" spans="1:8" ht="12.75" customHeight="1">
      <c r="A22" s="81"/>
      <c r="B22" s="99" t="s">
        <v>141</v>
      </c>
      <c r="C22" s="256">
        <v>97.5</v>
      </c>
      <c r="D22" s="256">
        <v>97.5</v>
      </c>
      <c r="E22" s="256">
        <v>97.5</v>
      </c>
      <c r="F22" s="256">
        <v>95.1</v>
      </c>
      <c r="G22" s="256">
        <v>95.2</v>
      </c>
      <c r="H22" s="257">
        <v>96.4</v>
      </c>
    </row>
    <row r="23" spans="1:8" ht="12.75" customHeight="1">
      <c r="A23" s="81"/>
      <c r="B23" s="99" t="s">
        <v>148</v>
      </c>
      <c r="C23" s="256">
        <v>101.5</v>
      </c>
      <c r="D23" s="256">
        <v>101.3</v>
      </c>
      <c r="E23" s="256">
        <v>101.7</v>
      </c>
      <c r="F23" s="256">
        <v>98.8</v>
      </c>
      <c r="G23" s="256">
        <v>94.6</v>
      </c>
      <c r="H23" s="257">
        <v>101.2</v>
      </c>
    </row>
    <row r="24" spans="1:8" ht="12.75" customHeight="1">
      <c r="A24" s="81"/>
      <c r="B24" s="99" t="s">
        <v>143</v>
      </c>
      <c r="C24" s="256">
        <v>105.5</v>
      </c>
      <c r="D24" s="256">
        <v>108.3</v>
      </c>
      <c r="E24" s="256">
        <v>103.9</v>
      </c>
      <c r="F24" s="256">
        <v>98.4</v>
      </c>
      <c r="G24" s="256">
        <v>104.2</v>
      </c>
      <c r="H24" s="257">
        <v>102</v>
      </c>
    </row>
    <row r="25" spans="1:8" ht="12.75" customHeight="1">
      <c r="A25" s="81"/>
      <c r="B25" s="99" t="s">
        <v>149</v>
      </c>
      <c r="C25" s="256">
        <v>104.1</v>
      </c>
      <c r="D25" s="256">
        <v>101.3</v>
      </c>
      <c r="E25" s="256">
        <v>105.5</v>
      </c>
      <c r="F25" s="256">
        <v>97.5</v>
      </c>
      <c r="G25" s="256">
        <v>111</v>
      </c>
      <c r="H25" s="257">
        <v>113.8</v>
      </c>
    </row>
    <row r="26" spans="1:8" ht="12.75" customHeight="1">
      <c r="A26" s="81"/>
      <c r="B26" s="99" t="s">
        <v>150</v>
      </c>
      <c r="C26" s="256">
        <v>104.5</v>
      </c>
      <c r="D26" s="256">
        <v>98</v>
      </c>
      <c r="E26" s="256">
        <v>108</v>
      </c>
      <c r="F26" s="256">
        <v>110.5</v>
      </c>
      <c r="G26" s="256">
        <v>114.6</v>
      </c>
      <c r="H26" s="257">
        <v>107.7</v>
      </c>
    </row>
    <row r="27" spans="1:8" ht="12.75" customHeight="1">
      <c r="A27" s="81"/>
      <c r="B27" s="99" t="s">
        <v>145</v>
      </c>
      <c r="C27" s="256">
        <v>107.1</v>
      </c>
      <c r="D27" s="256">
        <v>100.5</v>
      </c>
      <c r="E27" s="256">
        <v>110.7</v>
      </c>
      <c r="F27" s="256">
        <v>123.3</v>
      </c>
      <c r="G27" s="256">
        <v>110.7</v>
      </c>
      <c r="H27" s="257">
        <v>106.3</v>
      </c>
    </row>
    <row r="28" spans="1:8" ht="12.75" customHeight="1">
      <c r="A28" s="81"/>
      <c r="B28" s="99" t="s">
        <v>146</v>
      </c>
      <c r="C28" s="256">
        <v>97.4</v>
      </c>
      <c r="D28" s="256">
        <v>94.7</v>
      </c>
      <c r="E28" s="256">
        <v>98.8</v>
      </c>
      <c r="F28" s="256">
        <v>93.5</v>
      </c>
      <c r="G28" s="256">
        <v>110.7</v>
      </c>
      <c r="H28" s="257">
        <v>93.9</v>
      </c>
    </row>
    <row r="29" spans="1:8" ht="12.75" customHeight="1">
      <c r="A29" s="81"/>
      <c r="B29" s="99" t="s">
        <v>151</v>
      </c>
      <c r="C29" s="256">
        <v>124.7</v>
      </c>
      <c r="D29" s="256">
        <v>122.8</v>
      </c>
      <c r="E29" s="256">
        <v>125.7</v>
      </c>
      <c r="F29" s="256">
        <v>121.2</v>
      </c>
      <c r="G29" s="256">
        <v>147.1</v>
      </c>
      <c r="H29" s="257">
        <v>133.8</v>
      </c>
    </row>
    <row r="30" spans="1:8" ht="18" customHeight="1">
      <c r="A30" s="96">
        <v>2012</v>
      </c>
      <c r="B30" s="99" t="s">
        <v>137</v>
      </c>
      <c r="C30" s="256">
        <v>92.7</v>
      </c>
      <c r="D30" s="256">
        <v>94</v>
      </c>
      <c r="E30" s="256">
        <v>92</v>
      </c>
      <c r="F30" s="256">
        <v>91.8</v>
      </c>
      <c r="G30" s="256">
        <v>90</v>
      </c>
      <c r="H30" s="257">
        <v>82.6</v>
      </c>
    </row>
    <row r="31" spans="1:8" ht="12.75" customHeight="1">
      <c r="A31" s="81"/>
      <c r="B31" s="99" t="s">
        <v>138</v>
      </c>
      <c r="C31" s="256">
        <v>92.8</v>
      </c>
      <c r="D31" s="256">
        <v>92.7</v>
      </c>
      <c r="E31" s="256">
        <v>92.8</v>
      </c>
      <c r="F31" s="256">
        <v>80</v>
      </c>
      <c r="G31" s="256">
        <v>86.7</v>
      </c>
      <c r="H31" s="257">
        <v>81.8</v>
      </c>
    </row>
    <row r="32" spans="1:8" ht="12.75" customHeight="1">
      <c r="A32" s="81"/>
      <c r="B32" s="99" t="s">
        <v>139</v>
      </c>
      <c r="C32" s="256">
        <v>107.2</v>
      </c>
      <c r="D32" s="256">
        <v>106.1</v>
      </c>
      <c r="E32" s="256">
        <v>107.7</v>
      </c>
      <c r="F32" s="256">
        <v>109.9</v>
      </c>
      <c r="G32" s="256">
        <v>102.8</v>
      </c>
      <c r="H32" s="257">
        <v>97.7</v>
      </c>
    </row>
    <row r="33" spans="1:8" ht="12.75" customHeight="1">
      <c r="A33" s="81"/>
      <c r="B33" s="99" t="s">
        <v>140</v>
      </c>
      <c r="C33" s="256">
        <v>105.6</v>
      </c>
      <c r="D33" s="256">
        <v>104</v>
      </c>
      <c r="E33" s="256">
        <v>106.5</v>
      </c>
      <c r="F33" s="256">
        <v>110.6</v>
      </c>
      <c r="G33" s="256">
        <v>102.4</v>
      </c>
      <c r="H33" s="257">
        <v>96.4</v>
      </c>
    </row>
    <row r="34" spans="1:8" ht="12.75" customHeight="1">
      <c r="A34" s="81"/>
      <c r="B34" s="99" t="s">
        <v>141</v>
      </c>
      <c r="C34" s="256">
        <v>107</v>
      </c>
      <c r="D34" s="256">
        <v>105</v>
      </c>
      <c r="E34" s="256">
        <v>108.1</v>
      </c>
      <c r="F34" s="256">
        <v>103.5</v>
      </c>
      <c r="G34" s="256">
        <v>108.5</v>
      </c>
      <c r="H34" s="257">
        <v>101.8</v>
      </c>
    </row>
    <row r="35" spans="1:8" ht="12.75" customHeight="1">
      <c r="A35" s="81"/>
      <c r="B35" s="99" t="s">
        <v>142</v>
      </c>
      <c r="C35" s="256">
        <v>106.4</v>
      </c>
      <c r="D35" s="256">
        <v>107.5</v>
      </c>
      <c r="E35" s="256">
        <v>105.8</v>
      </c>
      <c r="F35" s="256">
        <v>102.2</v>
      </c>
      <c r="G35" s="256">
        <v>108.6</v>
      </c>
      <c r="H35" s="257">
        <v>95.4</v>
      </c>
    </row>
    <row r="36" spans="1:8" ht="12.75" customHeight="1">
      <c r="A36" s="81"/>
      <c r="B36" s="99" t="s">
        <v>143</v>
      </c>
      <c r="C36" s="256">
        <v>107.4</v>
      </c>
      <c r="D36" s="256">
        <v>105.7</v>
      </c>
      <c r="E36" s="256">
        <v>108.3</v>
      </c>
      <c r="F36" s="256">
        <v>103.8</v>
      </c>
      <c r="G36" s="256">
        <v>117.2</v>
      </c>
      <c r="H36" s="257">
        <v>97.1</v>
      </c>
    </row>
    <row r="37" spans="1:8" ht="12.75" customHeight="1">
      <c r="A37" s="81"/>
      <c r="B37" s="99" t="s">
        <v>152</v>
      </c>
      <c r="C37" s="256">
        <v>108.6</v>
      </c>
      <c r="D37" s="256">
        <v>105.4</v>
      </c>
      <c r="E37" s="256">
        <v>110.3</v>
      </c>
      <c r="F37" s="256">
        <v>102.9</v>
      </c>
      <c r="G37" s="256">
        <v>119</v>
      </c>
      <c r="H37" s="257">
        <v>103.2</v>
      </c>
    </row>
    <row r="38" spans="1:8" ht="12.75" customHeight="1">
      <c r="A38" s="81"/>
      <c r="B38" s="99" t="s">
        <v>144</v>
      </c>
      <c r="C38" s="256">
        <v>105.5</v>
      </c>
      <c r="D38" s="256">
        <v>100.1</v>
      </c>
      <c r="E38" s="256">
        <v>108.3</v>
      </c>
      <c r="F38" s="256">
        <v>110.1</v>
      </c>
      <c r="G38" s="256">
        <v>117.5</v>
      </c>
      <c r="H38" s="257">
        <v>97.3</v>
      </c>
    </row>
    <row r="39" spans="1:8" ht="12.75" customHeight="1">
      <c r="A39" s="81"/>
      <c r="B39" s="99" t="s">
        <v>145</v>
      </c>
      <c r="C39" s="256">
        <v>110.6</v>
      </c>
      <c r="D39" s="256">
        <v>101.4</v>
      </c>
      <c r="E39" s="256">
        <v>115.5</v>
      </c>
      <c r="F39" s="256">
        <v>121.4</v>
      </c>
      <c r="G39" s="256">
        <v>118.9</v>
      </c>
      <c r="H39" s="257">
        <v>95.6</v>
      </c>
    </row>
    <row r="40" spans="1:8" ht="12.75" customHeight="1">
      <c r="A40" s="81"/>
      <c r="B40" s="99" t="s">
        <v>146</v>
      </c>
      <c r="C40" s="256">
        <v>101.4</v>
      </c>
      <c r="D40" s="256">
        <v>93.9</v>
      </c>
      <c r="E40" s="256">
        <v>105.4</v>
      </c>
      <c r="F40" s="256">
        <v>98.8</v>
      </c>
      <c r="G40" s="256">
        <v>114.3</v>
      </c>
      <c r="H40" s="257">
        <v>90.2</v>
      </c>
    </row>
    <row r="41" spans="1:8" ht="12.75" customHeight="1">
      <c r="A41" s="81"/>
      <c r="B41" s="99" t="s">
        <v>147</v>
      </c>
      <c r="C41" s="256">
        <v>120.7</v>
      </c>
      <c r="D41" s="256">
        <v>116.3</v>
      </c>
      <c r="E41" s="256">
        <v>123.1</v>
      </c>
      <c r="F41" s="256">
        <v>131.7</v>
      </c>
      <c r="G41" s="256">
        <v>138.6</v>
      </c>
      <c r="H41" s="257">
        <v>110.5</v>
      </c>
    </row>
    <row r="42" spans="1:8" ht="18" customHeight="1">
      <c r="A42" s="96">
        <v>2013</v>
      </c>
      <c r="B42" s="99" t="s">
        <v>137</v>
      </c>
      <c r="C42" s="256">
        <v>97.2</v>
      </c>
      <c r="D42" s="256">
        <v>94.3</v>
      </c>
      <c r="E42" s="256">
        <v>98.7</v>
      </c>
      <c r="F42" s="256">
        <v>100.9</v>
      </c>
      <c r="G42" s="256">
        <v>88.6</v>
      </c>
      <c r="H42" s="257">
        <v>87.3</v>
      </c>
    </row>
    <row r="43" spans="1:8" ht="12.75" customHeight="1">
      <c r="A43" s="81"/>
      <c r="B43" s="99" t="s">
        <v>138</v>
      </c>
      <c r="C43" s="256">
        <v>93.4</v>
      </c>
      <c r="D43" s="256">
        <v>90.4</v>
      </c>
      <c r="E43" s="256">
        <v>95</v>
      </c>
      <c r="F43" s="256">
        <v>87.9</v>
      </c>
      <c r="G43" s="256">
        <v>87.9</v>
      </c>
      <c r="H43" s="257">
        <v>83.5</v>
      </c>
    </row>
    <row r="44" spans="1:8" ht="12.75" customHeight="1">
      <c r="A44" s="81"/>
      <c r="B44" s="99" t="s">
        <v>139</v>
      </c>
      <c r="C44" s="256">
        <v>109.7</v>
      </c>
      <c r="D44" s="256">
        <v>110.6</v>
      </c>
      <c r="E44" s="256">
        <v>109.2</v>
      </c>
      <c r="F44" s="256">
        <v>103.1</v>
      </c>
      <c r="G44" s="256">
        <v>101.7</v>
      </c>
      <c r="H44" s="257">
        <v>95.4</v>
      </c>
    </row>
    <row r="45" spans="1:8" ht="12.75" customHeight="1">
      <c r="A45" s="81"/>
      <c r="B45" s="99" t="s">
        <v>140</v>
      </c>
      <c r="C45" s="256">
        <v>106.6</v>
      </c>
      <c r="D45" s="256">
        <v>97.4</v>
      </c>
      <c r="E45" s="256">
        <v>111.5</v>
      </c>
      <c r="F45" s="256">
        <v>122.8</v>
      </c>
      <c r="G45" s="256">
        <v>106.2</v>
      </c>
      <c r="H45" s="257">
        <v>100.9</v>
      </c>
    </row>
    <row r="46" spans="1:8" ht="12.75" customHeight="1">
      <c r="A46" s="81"/>
      <c r="B46" s="99" t="s">
        <v>141</v>
      </c>
      <c r="C46" s="256">
        <v>110.2</v>
      </c>
      <c r="D46" s="256">
        <v>106.9</v>
      </c>
      <c r="E46" s="256">
        <v>112</v>
      </c>
      <c r="F46" s="256">
        <v>115.2</v>
      </c>
      <c r="G46" s="256">
        <v>115.1</v>
      </c>
      <c r="H46" s="257">
        <v>103.2</v>
      </c>
    </row>
    <row r="47" spans="1:8" ht="12.75" customHeight="1">
      <c r="A47" s="81"/>
      <c r="B47" s="99" t="s">
        <v>142</v>
      </c>
      <c r="C47" s="256">
        <v>109.1</v>
      </c>
      <c r="D47" s="256">
        <v>107.2</v>
      </c>
      <c r="E47" s="256">
        <v>110.1</v>
      </c>
      <c r="F47" s="256">
        <v>110.5</v>
      </c>
      <c r="G47" s="256">
        <v>114.8</v>
      </c>
      <c r="H47" s="257">
        <v>99.9</v>
      </c>
    </row>
    <row r="48" spans="1:8" ht="12.75" customHeight="1">
      <c r="A48" s="81"/>
      <c r="B48" s="99" t="s">
        <v>143</v>
      </c>
      <c r="C48" s="256">
        <v>114.9</v>
      </c>
      <c r="D48" s="256">
        <v>109.8</v>
      </c>
      <c r="E48" s="256">
        <v>117.6</v>
      </c>
      <c r="F48" s="256">
        <v>114.5</v>
      </c>
      <c r="G48" s="256">
        <v>126</v>
      </c>
      <c r="H48" s="257">
        <v>105.9</v>
      </c>
    </row>
    <row r="49" spans="1:8" ht="12.75" customHeight="1">
      <c r="A49" s="81"/>
      <c r="B49" s="99" t="s">
        <v>152</v>
      </c>
      <c r="C49" s="256">
        <v>115.4</v>
      </c>
      <c r="D49" s="256">
        <v>109.7</v>
      </c>
      <c r="E49" s="256">
        <v>118.4</v>
      </c>
      <c r="F49" s="256">
        <v>112.3</v>
      </c>
      <c r="G49" s="256">
        <v>125.2</v>
      </c>
      <c r="H49" s="257">
        <v>110.4</v>
      </c>
    </row>
    <row r="50" spans="1:8" ht="12.75" customHeight="1">
      <c r="A50" s="81"/>
      <c r="B50" s="99" t="s">
        <v>144</v>
      </c>
      <c r="C50" s="256">
        <v>112.5</v>
      </c>
      <c r="D50" s="256">
        <v>100.2</v>
      </c>
      <c r="E50" s="256">
        <v>119</v>
      </c>
      <c r="F50" s="256">
        <v>125.7</v>
      </c>
      <c r="G50" s="256">
        <v>130</v>
      </c>
      <c r="H50" s="257">
        <v>107.2</v>
      </c>
    </row>
    <row r="51" spans="1:8" ht="12.75" customHeight="1">
      <c r="A51" s="81"/>
      <c r="B51" s="99" t="s">
        <v>145</v>
      </c>
      <c r="C51" s="256">
        <v>115.9</v>
      </c>
      <c r="D51" s="256">
        <v>105.1</v>
      </c>
      <c r="E51" s="256">
        <v>121.7</v>
      </c>
      <c r="F51" s="256">
        <v>133.2</v>
      </c>
      <c r="G51" s="256">
        <v>125.8</v>
      </c>
      <c r="H51" s="257">
        <v>106.2</v>
      </c>
    </row>
    <row r="52" spans="1:8" ht="12.75" customHeight="1">
      <c r="A52" s="81"/>
      <c r="B52" s="99" t="s">
        <v>146</v>
      </c>
      <c r="C52" s="256">
        <v>106.8</v>
      </c>
      <c r="D52" s="256">
        <v>97.7</v>
      </c>
      <c r="E52" s="256">
        <v>111.7</v>
      </c>
      <c r="F52" s="256">
        <v>114.1</v>
      </c>
      <c r="G52" s="256">
        <v>119.5</v>
      </c>
      <c r="H52" s="257">
        <v>95.5</v>
      </c>
    </row>
    <row r="53" spans="1:8" ht="12.75" customHeight="1">
      <c r="A53" s="81"/>
      <c r="B53" s="99" t="s">
        <v>147</v>
      </c>
      <c r="C53" s="256">
        <v>127.3</v>
      </c>
      <c r="D53" s="256">
        <v>117.7</v>
      </c>
      <c r="E53" s="256">
        <v>132.4</v>
      </c>
      <c r="F53" s="256">
        <v>145.5</v>
      </c>
      <c r="G53" s="256">
        <v>159</v>
      </c>
      <c r="H53" s="257">
        <v>123.6</v>
      </c>
    </row>
    <row r="54" spans="1:8" ht="10.5" customHeight="1">
      <c r="A54" s="9"/>
      <c r="B54" s="9"/>
      <c r="C54" s="9"/>
      <c r="D54" s="9"/>
      <c r="E54" s="9"/>
      <c r="F54" s="9"/>
      <c r="G54" s="9"/>
      <c r="H54" s="9"/>
    </row>
    <row r="55" spans="1:8" ht="14.25">
      <c r="A55" s="61" t="s">
        <v>499</v>
      </c>
      <c r="B55" s="84"/>
      <c r="C55" s="9"/>
      <c r="D55" s="9"/>
      <c r="E55" s="9"/>
      <c r="F55" s="9"/>
      <c r="G55" s="9"/>
      <c r="H55" s="9"/>
    </row>
    <row r="56" spans="1:8" ht="14.25">
      <c r="A56" s="9"/>
      <c r="B56" s="9"/>
      <c r="C56" s="9"/>
      <c r="D56" s="9"/>
      <c r="E56" s="9"/>
      <c r="F56" s="9"/>
      <c r="G56" s="9"/>
      <c r="H56" s="9"/>
    </row>
  </sheetData>
  <sheetProtection/>
  <mergeCells count="5">
    <mergeCell ref="A3:B5"/>
    <mergeCell ref="C3:C5"/>
    <mergeCell ref="D4:D5"/>
    <mergeCell ref="E4:E5"/>
    <mergeCell ref="F4:H4"/>
  </mergeCells>
  <printOptions/>
  <pageMargins left="0.7874015748031497" right="0.5118110236220472" top="0.7874015748031497" bottom="0.5905511811023623" header="0.31496062992125984" footer="0.31496062992125984"/>
  <pageSetup fitToHeight="1" fitToWidth="1" orientation="portrait" paperSize="9" scale="97" r:id="rId1"/>
  <headerFooter scaleWithDoc="0">
    <oddHeader>&amp;C
_________________________________________________________________________________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42.19921875" style="7" customWidth="1"/>
    <col min="2" max="5" width="9.3984375" style="7" customWidth="1"/>
    <col min="6" max="16384" width="9" style="7" customWidth="1"/>
  </cols>
  <sheetData>
    <row r="1" spans="1:5" ht="14.25">
      <c r="A1" s="52" t="s">
        <v>680</v>
      </c>
      <c r="B1" s="9"/>
      <c r="C1" s="9"/>
      <c r="D1" s="9"/>
      <c r="E1" s="9"/>
    </row>
    <row r="2" spans="1:5" ht="14.25">
      <c r="A2" s="53" t="s">
        <v>22</v>
      </c>
      <c r="B2" s="55"/>
      <c r="C2" s="9"/>
      <c r="D2" s="9"/>
      <c r="E2" s="9"/>
    </row>
    <row r="3" spans="1:5" ht="14.25">
      <c r="A3" s="101"/>
      <c r="B3" s="55"/>
      <c r="C3" s="9"/>
      <c r="D3" s="9"/>
      <c r="E3" s="9"/>
    </row>
    <row r="4" spans="1:5" ht="33.75" customHeight="1">
      <c r="A4" s="451" t="s">
        <v>9</v>
      </c>
      <c r="B4" s="444">
        <v>2012</v>
      </c>
      <c r="C4" s="444"/>
      <c r="D4" s="444">
        <v>2013</v>
      </c>
      <c r="E4" s="453"/>
    </row>
    <row r="5" spans="1:5" ht="22.5" customHeight="1" thickBot="1">
      <c r="A5" s="452"/>
      <c r="B5" s="86" t="s">
        <v>99</v>
      </c>
      <c r="C5" s="86" t="s">
        <v>0</v>
      </c>
      <c r="D5" s="86" t="s">
        <v>99</v>
      </c>
      <c r="E5" s="282" t="s">
        <v>0</v>
      </c>
    </row>
    <row r="6" spans="1:5" ht="30" customHeight="1">
      <c r="A6" s="19" t="s">
        <v>379</v>
      </c>
      <c r="B6" s="393">
        <v>14172</v>
      </c>
      <c r="C6" s="269">
        <v>100</v>
      </c>
      <c r="D6" s="393">
        <v>14327.5</v>
      </c>
      <c r="E6" s="269">
        <v>100</v>
      </c>
    </row>
    <row r="7" spans="1:5" ht="30" customHeight="1">
      <c r="A7" s="278" t="s">
        <v>380</v>
      </c>
      <c r="B7" s="402">
        <v>8059.2</v>
      </c>
      <c r="C7" s="267">
        <v>56.9</v>
      </c>
      <c r="D7" s="402">
        <v>8221.9</v>
      </c>
      <c r="E7" s="267">
        <v>57.4</v>
      </c>
    </row>
    <row r="8" spans="1:5" ht="34.5" customHeight="1">
      <c r="A8" s="279" t="s">
        <v>432</v>
      </c>
      <c r="B8" s="403">
        <v>2122.9</v>
      </c>
      <c r="C8" s="267">
        <v>15</v>
      </c>
      <c r="D8" s="403">
        <v>2170.2</v>
      </c>
      <c r="E8" s="267">
        <v>15.2</v>
      </c>
    </row>
    <row r="9" spans="1:5" ht="34.5" customHeight="1">
      <c r="A9" s="279" t="s">
        <v>381</v>
      </c>
      <c r="B9" s="256">
        <v>730</v>
      </c>
      <c r="C9" s="267">
        <v>5.2</v>
      </c>
      <c r="D9" s="256">
        <v>737</v>
      </c>
      <c r="E9" s="267">
        <v>5.2</v>
      </c>
    </row>
    <row r="10" spans="1:5" ht="34.5" customHeight="1">
      <c r="A10" s="279" t="s">
        <v>433</v>
      </c>
      <c r="B10" s="256">
        <v>246.4</v>
      </c>
      <c r="C10" s="267">
        <v>1.7</v>
      </c>
      <c r="D10" s="256">
        <v>249.4</v>
      </c>
      <c r="E10" s="267">
        <v>1.7</v>
      </c>
    </row>
    <row r="11" spans="1:5" ht="34.5" customHeight="1">
      <c r="A11" s="279" t="s">
        <v>382</v>
      </c>
      <c r="B11" s="256">
        <v>259.1</v>
      </c>
      <c r="C11" s="320">
        <v>1.8</v>
      </c>
      <c r="D11" s="256">
        <v>267</v>
      </c>
      <c r="E11" s="320">
        <v>1.9</v>
      </c>
    </row>
    <row r="12" spans="1:5" ht="34.5" customHeight="1">
      <c r="A12" s="279" t="s">
        <v>383</v>
      </c>
      <c r="B12" s="256">
        <v>349.4</v>
      </c>
      <c r="C12" s="267">
        <v>2.5</v>
      </c>
      <c r="D12" s="256">
        <v>349.3</v>
      </c>
      <c r="E12" s="267">
        <v>2.4</v>
      </c>
    </row>
    <row r="13" spans="1:5" ht="34.5" customHeight="1">
      <c r="A13" s="279" t="s">
        <v>384</v>
      </c>
      <c r="B13" s="256">
        <v>195.2</v>
      </c>
      <c r="C13" s="320">
        <v>1.4</v>
      </c>
      <c r="D13" s="256">
        <v>195.2</v>
      </c>
      <c r="E13" s="320">
        <v>1.4</v>
      </c>
    </row>
    <row r="14" spans="1:5" ht="34.5" customHeight="1">
      <c r="A14" s="279" t="s">
        <v>98</v>
      </c>
      <c r="B14" s="256">
        <v>531.4</v>
      </c>
      <c r="C14" s="267">
        <v>3.7</v>
      </c>
      <c r="D14" s="256">
        <v>549.1</v>
      </c>
      <c r="E14" s="267">
        <v>3.8</v>
      </c>
    </row>
    <row r="15" spans="1:5" ht="24.75" customHeight="1">
      <c r="A15" s="123" t="s">
        <v>441</v>
      </c>
      <c r="B15" s="256"/>
      <c r="C15" s="320"/>
      <c r="D15" s="256"/>
      <c r="E15" s="320"/>
    </row>
    <row r="16" spans="1:5" ht="12.75" customHeight="1">
      <c r="A16" s="279" t="s">
        <v>442</v>
      </c>
      <c r="B16" s="256">
        <v>425.4</v>
      </c>
      <c r="C16" s="267">
        <v>3</v>
      </c>
      <c r="D16" s="256">
        <v>448</v>
      </c>
      <c r="E16" s="267">
        <v>3.1</v>
      </c>
    </row>
    <row r="17" spans="1:5" ht="23.25" customHeight="1">
      <c r="A17" s="123" t="s">
        <v>443</v>
      </c>
      <c r="B17" s="256"/>
      <c r="C17" s="320"/>
      <c r="D17" s="256"/>
      <c r="E17" s="320"/>
    </row>
    <row r="18" spans="1:5" s="12" customFormat="1" ht="12.75" customHeight="1">
      <c r="A18" s="275" t="s">
        <v>444</v>
      </c>
      <c r="B18" s="256">
        <v>958.2</v>
      </c>
      <c r="C18" s="267">
        <v>6.8</v>
      </c>
      <c r="D18" s="256">
        <v>963.4</v>
      </c>
      <c r="E18" s="267">
        <v>6.7</v>
      </c>
    </row>
    <row r="19" spans="1:5" ht="34.5" customHeight="1">
      <c r="A19" s="279" t="s">
        <v>385</v>
      </c>
      <c r="B19" s="256">
        <v>1086</v>
      </c>
      <c r="C19" s="320">
        <v>7.7</v>
      </c>
      <c r="D19" s="256">
        <v>1115</v>
      </c>
      <c r="E19" s="320">
        <v>7.8</v>
      </c>
    </row>
    <row r="20" spans="1:5" ht="34.5" customHeight="1">
      <c r="A20" s="279" t="s">
        <v>386</v>
      </c>
      <c r="B20" s="256">
        <v>790.6</v>
      </c>
      <c r="C20" s="267">
        <v>5.6</v>
      </c>
      <c r="D20" s="256">
        <v>799.6</v>
      </c>
      <c r="E20" s="267">
        <v>5.6</v>
      </c>
    </row>
    <row r="21" spans="1:5" ht="34.5" customHeight="1">
      <c r="A21" s="279" t="s">
        <v>431</v>
      </c>
      <c r="B21" s="256">
        <v>147</v>
      </c>
      <c r="C21" s="320">
        <v>1</v>
      </c>
      <c r="D21" s="256">
        <v>146.9</v>
      </c>
      <c r="E21" s="320">
        <v>1</v>
      </c>
    </row>
    <row r="22" spans="1:5" ht="34.5" customHeight="1">
      <c r="A22" s="279" t="s">
        <v>387</v>
      </c>
      <c r="B22" s="256">
        <v>217.6</v>
      </c>
      <c r="C22" s="267">
        <v>1.5</v>
      </c>
      <c r="D22" s="256">
        <v>231.8</v>
      </c>
      <c r="E22" s="267">
        <v>1.6</v>
      </c>
    </row>
    <row r="23" ht="14.25">
      <c r="A23" s="11"/>
    </row>
    <row r="24" ht="14.25">
      <c r="A24" s="11"/>
    </row>
    <row r="25" ht="13.5" customHeight="1">
      <c r="A25" s="126" t="s">
        <v>655</v>
      </c>
    </row>
  </sheetData>
  <sheetProtection/>
  <mergeCells count="3">
    <mergeCell ref="A4:A5"/>
    <mergeCell ref="B4:C4"/>
    <mergeCell ref="D4:E4"/>
  </mergeCells>
  <printOptions/>
  <pageMargins left="0.7874015748031497" right="0.5118110236220472" top="0.7874015748031497" bottom="0.5905511811023622" header="0.31496062992125984" footer="0.31496062992125984"/>
  <pageSetup orientation="portrait" paperSize="9" r:id="rId1"/>
  <headerFooter>
    <oddHeader>&amp;C
_______________________________________________________________________________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K7" sqref="K7"/>
    </sheetView>
  </sheetViews>
  <sheetFormatPr defaultColWidth="8.796875" defaultRowHeight="14.25"/>
  <cols>
    <col min="1" max="2" width="6.09765625" style="7" customWidth="1"/>
    <col min="3" max="8" width="11.59765625" style="7" customWidth="1"/>
    <col min="9" max="16384" width="9" style="7" customWidth="1"/>
  </cols>
  <sheetData>
    <row r="1" spans="1:9" ht="15.75">
      <c r="A1" s="8" t="s">
        <v>703</v>
      </c>
      <c r="B1" s="9"/>
      <c r="C1" s="9"/>
      <c r="D1" s="9"/>
      <c r="E1" s="9"/>
      <c r="F1" s="9"/>
      <c r="G1" s="9"/>
      <c r="H1" s="9"/>
      <c r="I1" s="9"/>
    </row>
    <row r="2" spans="1:9" ht="14.25">
      <c r="A2" s="94"/>
      <c r="B2" s="9"/>
      <c r="C2" s="9"/>
      <c r="D2" s="9"/>
      <c r="E2" s="9"/>
      <c r="F2" s="55"/>
      <c r="G2" s="9"/>
      <c r="H2" s="9"/>
      <c r="I2" s="9"/>
    </row>
    <row r="3" spans="1:9" ht="9" customHeight="1">
      <c r="A3" s="442" t="s">
        <v>132</v>
      </c>
      <c r="B3" s="499"/>
      <c r="C3" s="453" t="s">
        <v>133</v>
      </c>
      <c r="D3" s="95"/>
      <c r="E3" s="95"/>
      <c r="F3" s="95"/>
      <c r="G3" s="95"/>
      <c r="H3" s="95"/>
      <c r="I3" s="9"/>
    </row>
    <row r="4" spans="1:9" ht="10.5" customHeight="1">
      <c r="A4" s="507"/>
      <c r="B4" s="513"/>
      <c r="C4" s="513"/>
      <c r="D4" s="513" t="s">
        <v>174</v>
      </c>
      <c r="E4" s="518" t="s">
        <v>638</v>
      </c>
      <c r="F4" s="520" t="s">
        <v>134</v>
      </c>
      <c r="G4" s="521"/>
      <c r="H4" s="522"/>
      <c r="I4" s="9"/>
    </row>
    <row r="5" spans="1:9" ht="74.25" customHeight="1" thickBot="1">
      <c r="A5" s="443"/>
      <c r="B5" s="500"/>
      <c r="C5" s="500"/>
      <c r="D5" s="500"/>
      <c r="E5" s="500"/>
      <c r="F5" s="93" t="s">
        <v>135</v>
      </c>
      <c r="G5" s="93" t="s">
        <v>136</v>
      </c>
      <c r="H5" s="91" t="s">
        <v>741</v>
      </c>
      <c r="I5" s="9"/>
    </row>
    <row r="6" spans="1:9" ht="19.5" customHeight="1">
      <c r="A6" s="96">
        <v>2005</v>
      </c>
      <c r="B6" s="66" t="s">
        <v>137</v>
      </c>
      <c r="C6" s="383">
        <v>62.8</v>
      </c>
      <c r="D6" s="383">
        <v>77.6</v>
      </c>
      <c r="E6" s="383">
        <v>54.9</v>
      </c>
      <c r="F6" s="383">
        <v>27.3</v>
      </c>
      <c r="G6" s="383">
        <v>46.6</v>
      </c>
      <c r="H6" s="257">
        <v>67.4</v>
      </c>
      <c r="I6" s="9"/>
    </row>
    <row r="7" spans="1:9" ht="12.75" customHeight="1">
      <c r="A7" s="81"/>
      <c r="B7" s="66" t="s">
        <v>138</v>
      </c>
      <c r="C7" s="256">
        <v>59.2</v>
      </c>
      <c r="D7" s="256">
        <v>73.9</v>
      </c>
      <c r="E7" s="256">
        <v>51.4</v>
      </c>
      <c r="F7" s="256">
        <v>24.8</v>
      </c>
      <c r="G7" s="256">
        <v>43.3</v>
      </c>
      <c r="H7" s="257">
        <v>64.9</v>
      </c>
      <c r="I7" s="9"/>
    </row>
    <row r="8" spans="1:9" ht="12.75" customHeight="1">
      <c r="A8" s="81"/>
      <c r="B8" s="66" t="s">
        <v>139</v>
      </c>
      <c r="C8" s="256">
        <v>69.8</v>
      </c>
      <c r="D8" s="256">
        <v>89.7</v>
      </c>
      <c r="E8" s="256">
        <v>59.3</v>
      </c>
      <c r="F8" s="256">
        <v>34.7</v>
      </c>
      <c r="G8" s="256">
        <v>50.9</v>
      </c>
      <c r="H8" s="257">
        <v>70</v>
      </c>
      <c r="I8" s="9"/>
    </row>
    <row r="9" spans="1:9" ht="12.75" customHeight="1">
      <c r="A9" s="81"/>
      <c r="B9" s="66" t="s">
        <v>140</v>
      </c>
      <c r="C9" s="256">
        <v>68.4</v>
      </c>
      <c r="D9" s="256">
        <v>85.2</v>
      </c>
      <c r="E9" s="256">
        <v>59.6</v>
      </c>
      <c r="F9" s="256">
        <v>36.9</v>
      </c>
      <c r="G9" s="256">
        <v>47.8</v>
      </c>
      <c r="H9" s="257">
        <v>70.5</v>
      </c>
      <c r="I9" s="9"/>
    </row>
    <row r="10" spans="1:9" ht="12.75" customHeight="1">
      <c r="A10" s="81"/>
      <c r="B10" s="66" t="s">
        <v>141</v>
      </c>
      <c r="C10" s="256">
        <v>68.2</v>
      </c>
      <c r="D10" s="256">
        <v>85.9</v>
      </c>
      <c r="E10" s="256">
        <v>58.9</v>
      </c>
      <c r="F10" s="256">
        <v>35.2</v>
      </c>
      <c r="G10" s="256">
        <v>48.5</v>
      </c>
      <c r="H10" s="257">
        <v>70</v>
      </c>
      <c r="I10" s="9"/>
    </row>
    <row r="11" spans="1:9" ht="12.75" customHeight="1">
      <c r="A11" s="81"/>
      <c r="B11" s="66" t="s">
        <v>142</v>
      </c>
      <c r="C11" s="256">
        <v>71.4</v>
      </c>
      <c r="D11" s="256">
        <v>87.9</v>
      </c>
      <c r="E11" s="256">
        <v>62.6</v>
      </c>
      <c r="F11" s="256">
        <v>34.7</v>
      </c>
      <c r="G11" s="256">
        <v>52.4</v>
      </c>
      <c r="H11" s="257">
        <v>79.2</v>
      </c>
      <c r="I11" s="9"/>
    </row>
    <row r="12" spans="1:9" ht="12.75" customHeight="1">
      <c r="A12" s="81"/>
      <c r="B12" s="66" t="s">
        <v>143</v>
      </c>
      <c r="C12" s="256">
        <v>73.9</v>
      </c>
      <c r="D12" s="256">
        <v>93.2</v>
      </c>
      <c r="E12" s="256">
        <v>63.7</v>
      </c>
      <c r="F12" s="256">
        <v>32.5</v>
      </c>
      <c r="G12" s="256">
        <v>53.5</v>
      </c>
      <c r="H12" s="257">
        <v>76.2</v>
      </c>
      <c r="I12" s="9"/>
    </row>
    <row r="13" spans="1:9" ht="12.75" customHeight="1">
      <c r="A13" s="81"/>
      <c r="B13" s="66" t="s">
        <v>149</v>
      </c>
      <c r="C13" s="256">
        <v>77.4</v>
      </c>
      <c r="D13" s="256">
        <v>93</v>
      </c>
      <c r="E13" s="256">
        <v>69.2</v>
      </c>
      <c r="F13" s="256">
        <v>35.5</v>
      </c>
      <c r="G13" s="256">
        <v>59.8</v>
      </c>
      <c r="H13" s="257">
        <v>90.4</v>
      </c>
      <c r="I13" s="9"/>
    </row>
    <row r="14" spans="1:9" ht="12.75" customHeight="1">
      <c r="A14" s="81"/>
      <c r="B14" s="66" t="s">
        <v>144</v>
      </c>
      <c r="C14" s="256">
        <v>75.8</v>
      </c>
      <c r="D14" s="256">
        <v>87</v>
      </c>
      <c r="E14" s="256">
        <v>69.9</v>
      </c>
      <c r="F14" s="256">
        <v>37.3</v>
      </c>
      <c r="G14" s="256">
        <v>60.1</v>
      </c>
      <c r="H14" s="257">
        <v>95.7</v>
      </c>
      <c r="I14" s="9"/>
    </row>
    <row r="15" spans="1:9" ht="12.75" customHeight="1">
      <c r="A15" s="81"/>
      <c r="B15" s="66" t="s">
        <v>145</v>
      </c>
      <c r="C15" s="256">
        <v>75.8</v>
      </c>
      <c r="D15" s="256">
        <v>90.4</v>
      </c>
      <c r="E15" s="256">
        <v>68.1</v>
      </c>
      <c r="F15" s="256">
        <v>42.9</v>
      </c>
      <c r="G15" s="256">
        <v>62.9</v>
      </c>
      <c r="H15" s="257">
        <v>81.1</v>
      </c>
      <c r="I15" s="9"/>
    </row>
    <row r="16" spans="1:9" ht="12.75" customHeight="1">
      <c r="A16" s="81"/>
      <c r="B16" s="66" t="s">
        <v>146</v>
      </c>
      <c r="C16" s="256">
        <v>71.8</v>
      </c>
      <c r="D16" s="256">
        <v>83.9</v>
      </c>
      <c r="E16" s="256">
        <v>65.4</v>
      </c>
      <c r="F16" s="256">
        <v>37.2</v>
      </c>
      <c r="G16" s="256">
        <v>60.3</v>
      </c>
      <c r="H16" s="257">
        <v>82</v>
      </c>
      <c r="I16" s="9"/>
    </row>
    <row r="17" spans="1:9" ht="12.75" customHeight="1">
      <c r="A17" s="81"/>
      <c r="B17" s="66" t="s">
        <v>147</v>
      </c>
      <c r="C17" s="256">
        <v>88.6</v>
      </c>
      <c r="D17" s="256">
        <v>104.1</v>
      </c>
      <c r="E17" s="256">
        <v>80.4</v>
      </c>
      <c r="F17" s="256">
        <v>45.9</v>
      </c>
      <c r="G17" s="256">
        <v>91.4</v>
      </c>
      <c r="H17" s="257">
        <v>106</v>
      </c>
      <c r="I17" s="9"/>
    </row>
    <row r="18" spans="1:9" ht="18" customHeight="1">
      <c r="A18" s="96">
        <v>2010</v>
      </c>
      <c r="B18" s="66" t="s">
        <v>137</v>
      </c>
      <c r="C18" s="256">
        <v>83.3</v>
      </c>
      <c r="D18" s="256">
        <v>91.1</v>
      </c>
      <c r="E18" s="256">
        <v>79.1</v>
      </c>
      <c r="F18" s="256">
        <v>80.9</v>
      </c>
      <c r="G18" s="256">
        <v>67.5</v>
      </c>
      <c r="H18" s="257">
        <v>75.1</v>
      </c>
      <c r="I18" s="9"/>
    </row>
    <row r="19" spans="1:9" ht="12.75" customHeight="1">
      <c r="A19" s="81"/>
      <c r="B19" s="66" t="s">
        <v>138</v>
      </c>
      <c r="C19" s="256">
        <v>82.4</v>
      </c>
      <c r="D19" s="256">
        <v>88.6</v>
      </c>
      <c r="E19" s="256">
        <v>79.2</v>
      </c>
      <c r="F19" s="256">
        <v>78.5</v>
      </c>
      <c r="G19" s="256">
        <v>66.4</v>
      </c>
      <c r="H19" s="257">
        <v>75.7</v>
      </c>
      <c r="I19" s="9"/>
    </row>
    <row r="20" spans="1:9" ht="12.75" customHeight="1">
      <c r="A20" s="81"/>
      <c r="B20" s="66" t="s">
        <v>139</v>
      </c>
      <c r="C20" s="256">
        <v>100.7</v>
      </c>
      <c r="D20" s="256">
        <v>102.6</v>
      </c>
      <c r="E20" s="256">
        <v>99.6</v>
      </c>
      <c r="F20" s="256">
        <v>105.8</v>
      </c>
      <c r="G20" s="256">
        <v>95.7</v>
      </c>
      <c r="H20" s="257">
        <v>98.7</v>
      </c>
      <c r="I20" s="9"/>
    </row>
    <row r="21" spans="1:9" ht="12.75" customHeight="1">
      <c r="A21" s="81"/>
      <c r="B21" s="66" t="s">
        <v>140</v>
      </c>
      <c r="C21" s="256">
        <v>94.7</v>
      </c>
      <c r="D21" s="256">
        <v>97.2</v>
      </c>
      <c r="E21" s="256">
        <v>93.3</v>
      </c>
      <c r="F21" s="256">
        <v>95.6</v>
      </c>
      <c r="G21" s="256">
        <v>82</v>
      </c>
      <c r="H21" s="257">
        <v>96.8</v>
      </c>
      <c r="I21" s="9"/>
    </row>
    <row r="22" spans="1:9" ht="12.75" customHeight="1">
      <c r="A22" s="81"/>
      <c r="B22" s="66" t="s">
        <v>141</v>
      </c>
      <c r="C22" s="256">
        <v>97.2</v>
      </c>
      <c r="D22" s="256">
        <v>97.1</v>
      </c>
      <c r="E22" s="256">
        <v>97.3</v>
      </c>
      <c r="F22" s="256">
        <v>94.7</v>
      </c>
      <c r="G22" s="256">
        <v>95</v>
      </c>
      <c r="H22" s="257">
        <v>96.7</v>
      </c>
      <c r="I22" s="9"/>
    </row>
    <row r="23" spans="1:9" ht="12.75" customHeight="1">
      <c r="A23" s="81"/>
      <c r="B23" s="66" t="s">
        <v>148</v>
      </c>
      <c r="C23" s="256">
        <v>101</v>
      </c>
      <c r="D23" s="256">
        <v>100.5</v>
      </c>
      <c r="E23" s="256">
        <v>101.3</v>
      </c>
      <c r="F23" s="256">
        <v>98.7</v>
      </c>
      <c r="G23" s="256">
        <v>94.5</v>
      </c>
      <c r="H23" s="257">
        <v>101.1</v>
      </c>
      <c r="I23" s="9"/>
    </row>
    <row r="24" spans="1:9" ht="12.75" customHeight="1">
      <c r="A24" s="81"/>
      <c r="B24" s="66" t="s">
        <v>143</v>
      </c>
      <c r="C24" s="256">
        <v>105.4</v>
      </c>
      <c r="D24" s="256">
        <v>108.4</v>
      </c>
      <c r="E24" s="256">
        <v>103.7</v>
      </c>
      <c r="F24" s="256">
        <v>99.5</v>
      </c>
      <c r="G24" s="256">
        <v>104.2</v>
      </c>
      <c r="H24" s="257">
        <v>102.1</v>
      </c>
      <c r="I24" s="9"/>
    </row>
    <row r="25" spans="1:9" ht="12.75" customHeight="1">
      <c r="A25" s="81"/>
      <c r="B25" s="66" t="s">
        <v>149</v>
      </c>
      <c r="C25" s="256">
        <v>104.9</v>
      </c>
      <c r="D25" s="256">
        <v>102.6</v>
      </c>
      <c r="E25" s="256">
        <v>106.1</v>
      </c>
      <c r="F25" s="256">
        <v>100.4</v>
      </c>
      <c r="G25" s="256">
        <v>111</v>
      </c>
      <c r="H25" s="257">
        <v>114.1</v>
      </c>
      <c r="I25" s="9"/>
    </row>
    <row r="26" spans="1:9" ht="12.75" customHeight="1">
      <c r="A26" s="81"/>
      <c r="B26" s="66" t="s">
        <v>150</v>
      </c>
      <c r="C26" s="256">
        <v>104.5</v>
      </c>
      <c r="D26" s="256">
        <v>97.9</v>
      </c>
      <c r="E26" s="256">
        <v>108.1</v>
      </c>
      <c r="F26" s="256">
        <v>111.2</v>
      </c>
      <c r="G26" s="256">
        <v>114.8</v>
      </c>
      <c r="H26" s="257">
        <v>107.6</v>
      </c>
      <c r="I26" s="9"/>
    </row>
    <row r="27" spans="1:9" ht="12.75" customHeight="1">
      <c r="A27" s="81"/>
      <c r="B27" s="66" t="s">
        <v>145</v>
      </c>
      <c r="C27" s="256">
        <v>106.5</v>
      </c>
      <c r="D27" s="256">
        <v>99.4</v>
      </c>
      <c r="E27" s="256">
        <v>110.2</v>
      </c>
      <c r="F27" s="256">
        <v>122.1</v>
      </c>
      <c r="G27" s="256">
        <v>110.9</v>
      </c>
      <c r="H27" s="257">
        <v>105.9</v>
      </c>
      <c r="I27" s="9"/>
    </row>
    <row r="28" spans="1:9" ht="12.75" customHeight="1">
      <c r="A28" s="81"/>
      <c r="B28" s="66" t="s">
        <v>146</v>
      </c>
      <c r="C28" s="256">
        <v>96.6</v>
      </c>
      <c r="D28" s="256">
        <v>93.4</v>
      </c>
      <c r="E28" s="256">
        <v>98.3</v>
      </c>
      <c r="F28" s="256">
        <v>92.6</v>
      </c>
      <c r="G28" s="256">
        <v>110.8</v>
      </c>
      <c r="H28" s="257">
        <v>93.5</v>
      </c>
      <c r="I28" s="9"/>
    </row>
    <row r="29" spans="1:9" ht="12.75" customHeight="1">
      <c r="A29" s="81"/>
      <c r="B29" s="66" t="s">
        <v>151</v>
      </c>
      <c r="C29" s="256">
        <v>122.9</v>
      </c>
      <c r="D29" s="256">
        <v>121.1</v>
      </c>
      <c r="E29" s="256">
        <v>123.8</v>
      </c>
      <c r="F29" s="256">
        <v>120.2</v>
      </c>
      <c r="G29" s="256">
        <v>147.2</v>
      </c>
      <c r="H29" s="257">
        <v>132.7</v>
      </c>
      <c r="I29" s="9"/>
    </row>
    <row r="30" spans="1:9" ht="18" customHeight="1">
      <c r="A30" s="96">
        <v>2012</v>
      </c>
      <c r="B30" s="66" t="s">
        <v>137</v>
      </c>
      <c r="C30" s="256">
        <v>87.2</v>
      </c>
      <c r="D30" s="256">
        <v>87.6</v>
      </c>
      <c r="E30" s="256">
        <v>86.9</v>
      </c>
      <c r="F30" s="256">
        <v>95.3</v>
      </c>
      <c r="G30" s="256">
        <v>88.4</v>
      </c>
      <c r="H30" s="257">
        <v>79.7</v>
      </c>
      <c r="I30" s="9"/>
    </row>
    <row r="31" spans="1:9" ht="12.75" customHeight="1">
      <c r="A31" s="81"/>
      <c r="B31" s="66" t="s">
        <v>138</v>
      </c>
      <c r="C31" s="256">
        <v>87</v>
      </c>
      <c r="D31" s="256">
        <v>85.7</v>
      </c>
      <c r="E31" s="256">
        <v>87.7</v>
      </c>
      <c r="F31" s="256">
        <v>84.6</v>
      </c>
      <c r="G31" s="256">
        <v>85</v>
      </c>
      <c r="H31" s="257">
        <v>78.9</v>
      </c>
      <c r="I31" s="9"/>
    </row>
    <row r="32" spans="1:9" ht="12.75" customHeight="1">
      <c r="A32" s="81"/>
      <c r="B32" s="66" t="s">
        <v>139</v>
      </c>
      <c r="C32" s="256">
        <v>100.1</v>
      </c>
      <c r="D32" s="256">
        <v>97</v>
      </c>
      <c r="E32" s="256">
        <v>101.7</v>
      </c>
      <c r="F32" s="256">
        <v>115.7</v>
      </c>
      <c r="G32" s="256">
        <v>100.6</v>
      </c>
      <c r="H32" s="257">
        <v>94.2</v>
      </c>
      <c r="I32" s="9"/>
    </row>
    <row r="33" spans="1:9" ht="12.75" customHeight="1">
      <c r="A33" s="81"/>
      <c r="B33" s="66" t="s">
        <v>140</v>
      </c>
      <c r="C33" s="256">
        <v>97.8</v>
      </c>
      <c r="D33" s="256">
        <v>94.9</v>
      </c>
      <c r="E33" s="256">
        <v>99.4</v>
      </c>
      <c r="F33" s="256">
        <v>113.2</v>
      </c>
      <c r="G33" s="256">
        <v>99.9</v>
      </c>
      <c r="H33" s="257">
        <v>92.5</v>
      </c>
      <c r="I33" s="9"/>
    </row>
    <row r="34" spans="1:9" ht="12.75" customHeight="1">
      <c r="A34" s="81"/>
      <c r="B34" s="66" t="s">
        <v>141</v>
      </c>
      <c r="C34" s="256">
        <v>98.9</v>
      </c>
      <c r="D34" s="256">
        <v>95.2</v>
      </c>
      <c r="E34" s="256">
        <v>100.8</v>
      </c>
      <c r="F34" s="256">
        <v>106.2</v>
      </c>
      <c r="G34" s="256">
        <v>105.7</v>
      </c>
      <c r="H34" s="257">
        <v>97.7</v>
      </c>
      <c r="I34" s="9"/>
    </row>
    <row r="35" spans="1:9" ht="12.75" customHeight="1">
      <c r="A35" s="81"/>
      <c r="B35" s="66" t="s">
        <v>142</v>
      </c>
      <c r="C35" s="256">
        <v>98.3</v>
      </c>
      <c r="D35" s="256">
        <v>97</v>
      </c>
      <c r="E35" s="256">
        <v>99</v>
      </c>
      <c r="F35" s="256">
        <v>105.7</v>
      </c>
      <c r="G35" s="256">
        <v>105.7</v>
      </c>
      <c r="H35" s="257">
        <v>91.7</v>
      </c>
      <c r="I35" s="9"/>
    </row>
    <row r="36" spans="1:9" ht="12.75" customHeight="1">
      <c r="A36" s="81"/>
      <c r="B36" s="66" t="s">
        <v>143</v>
      </c>
      <c r="C36" s="256">
        <v>100.1</v>
      </c>
      <c r="D36" s="256">
        <v>96.9</v>
      </c>
      <c r="E36" s="256">
        <v>101.9</v>
      </c>
      <c r="F36" s="256">
        <v>109.7</v>
      </c>
      <c r="G36" s="256">
        <v>114.1</v>
      </c>
      <c r="H36" s="257">
        <v>93.1</v>
      </c>
      <c r="I36" s="9"/>
    </row>
    <row r="37" spans="1:9" ht="12.75" customHeight="1">
      <c r="A37" s="81"/>
      <c r="B37" s="66" t="s">
        <v>152</v>
      </c>
      <c r="C37" s="256">
        <v>101.7</v>
      </c>
      <c r="D37" s="256">
        <v>97.5</v>
      </c>
      <c r="E37" s="256">
        <v>104</v>
      </c>
      <c r="F37" s="256">
        <v>111.7</v>
      </c>
      <c r="G37" s="256">
        <v>116</v>
      </c>
      <c r="H37" s="257">
        <v>98.9</v>
      </c>
      <c r="I37" s="9"/>
    </row>
    <row r="38" spans="1:9" ht="12.75" customHeight="1">
      <c r="A38" s="81"/>
      <c r="B38" s="66" t="s">
        <v>144</v>
      </c>
      <c r="C38" s="256">
        <v>98.6</v>
      </c>
      <c r="D38" s="256">
        <v>92.5</v>
      </c>
      <c r="E38" s="256">
        <v>101.9</v>
      </c>
      <c r="F38" s="256">
        <v>118.7</v>
      </c>
      <c r="G38" s="256">
        <v>114.5</v>
      </c>
      <c r="H38" s="257">
        <v>93.3</v>
      </c>
      <c r="I38" s="9"/>
    </row>
    <row r="39" spans="1:9" ht="12.75" customHeight="1">
      <c r="A39" s="81"/>
      <c r="B39" s="66" t="s">
        <v>145</v>
      </c>
      <c r="C39" s="256">
        <v>102.9</v>
      </c>
      <c r="D39" s="256">
        <v>93.3</v>
      </c>
      <c r="E39" s="256">
        <v>108</v>
      </c>
      <c r="F39" s="256">
        <v>126.8</v>
      </c>
      <c r="G39" s="256">
        <v>115.5</v>
      </c>
      <c r="H39" s="257">
        <v>91.5</v>
      </c>
      <c r="I39" s="9"/>
    </row>
    <row r="40" spans="1:9" ht="12.75" customHeight="1">
      <c r="A40" s="81"/>
      <c r="B40" s="66" t="s">
        <v>146</v>
      </c>
      <c r="C40" s="256">
        <v>94.5</v>
      </c>
      <c r="D40" s="256">
        <v>86.1</v>
      </c>
      <c r="E40" s="256">
        <v>98.9</v>
      </c>
      <c r="F40" s="256">
        <v>103.3</v>
      </c>
      <c r="G40" s="256">
        <v>111.2</v>
      </c>
      <c r="H40" s="257">
        <v>86.1</v>
      </c>
      <c r="I40" s="9"/>
    </row>
    <row r="41" spans="1:9" ht="12.75" customHeight="1">
      <c r="A41" s="81"/>
      <c r="B41" s="66" t="s">
        <v>147</v>
      </c>
      <c r="C41" s="256">
        <v>113</v>
      </c>
      <c r="D41" s="256">
        <v>106</v>
      </c>
      <c r="E41" s="256">
        <v>116.7</v>
      </c>
      <c r="F41" s="256">
        <v>138.5</v>
      </c>
      <c r="G41" s="256">
        <v>134.8</v>
      </c>
      <c r="H41" s="257">
        <v>105.6</v>
      </c>
      <c r="I41" s="9"/>
    </row>
    <row r="42" spans="1:9" ht="18" customHeight="1">
      <c r="A42" s="96">
        <v>2013</v>
      </c>
      <c r="B42" s="66" t="s">
        <v>137</v>
      </c>
      <c r="C42" s="256">
        <v>90.8</v>
      </c>
      <c r="D42" s="256">
        <v>85</v>
      </c>
      <c r="E42" s="256">
        <v>93.8</v>
      </c>
      <c r="F42" s="256">
        <v>109.5</v>
      </c>
      <c r="G42" s="256">
        <v>86.2</v>
      </c>
      <c r="H42" s="257">
        <v>83.5</v>
      </c>
      <c r="I42" s="9"/>
    </row>
    <row r="43" spans="1:9" ht="12.75" customHeight="1">
      <c r="A43" s="81"/>
      <c r="B43" s="66" t="s">
        <v>138</v>
      </c>
      <c r="C43" s="256">
        <v>87.2</v>
      </c>
      <c r="D43" s="256">
        <v>81.4</v>
      </c>
      <c r="E43" s="256">
        <v>90.3</v>
      </c>
      <c r="F43" s="256">
        <v>97.3</v>
      </c>
      <c r="G43" s="256">
        <v>85.7</v>
      </c>
      <c r="H43" s="257">
        <v>79.5</v>
      </c>
      <c r="I43" s="9"/>
    </row>
    <row r="44" spans="1:9" ht="12.75" customHeight="1">
      <c r="A44" s="81"/>
      <c r="B44" s="66" t="s">
        <v>139</v>
      </c>
      <c r="C44" s="256">
        <v>102.3</v>
      </c>
      <c r="D44" s="256">
        <v>99.3</v>
      </c>
      <c r="E44" s="256">
        <v>103.8</v>
      </c>
      <c r="F44" s="256">
        <v>113.7</v>
      </c>
      <c r="G44" s="256">
        <v>99.1</v>
      </c>
      <c r="H44" s="257">
        <v>91.1</v>
      </c>
      <c r="I44" s="9"/>
    </row>
    <row r="45" spans="1:9" ht="12.75" customHeight="1">
      <c r="A45" s="81"/>
      <c r="B45" s="66" t="s">
        <v>140</v>
      </c>
      <c r="C45" s="256">
        <v>99.2</v>
      </c>
      <c r="D45" s="256">
        <v>87.2</v>
      </c>
      <c r="E45" s="256">
        <v>105.5</v>
      </c>
      <c r="F45" s="256">
        <v>131.4</v>
      </c>
      <c r="G45" s="256">
        <v>103.4</v>
      </c>
      <c r="H45" s="257">
        <v>96.1</v>
      </c>
      <c r="I45" s="9"/>
    </row>
    <row r="46" spans="1:9" ht="12.75" customHeight="1">
      <c r="A46" s="81"/>
      <c r="B46" s="66" t="s">
        <v>141</v>
      </c>
      <c r="C46" s="256">
        <v>102.7</v>
      </c>
      <c r="D46" s="256">
        <v>95.1</v>
      </c>
      <c r="E46" s="256">
        <v>106.7</v>
      </c>
      <c r="F46" s="256">
        <v>123.1</v>
      </c>
      <c r="G46" s="256">
        <v>112.1</v>
      </c>
      <c r="H46" s="257">
        <v>98.3</v>
      </c>
      <c r="I46" s="9"/>
    </row>
    <row r="47" spans="1:9" ht="12.75" customHeight="1">
      <c r="A47" s="81"/>
      <c r="B47" s="66" t="s">
        <v>142</v>
      </c>
      <c r="C47" s="256">
        <v>101.7</v>
      </c>
      <c r="D47" s="256">
        <v>95.6</v>
      </c>
      <c r="E47" s="256">
        <v>105</v>
      </c>
      <c r="F47" s="256">
        <v>119</v>
      </c>
      <c r="G47" s="256">
        <v>112</v>
      </c>
      <c r="H47" s="257">
        <v>95.4</v>
      </c>
      <c r="I47" s="9"/>
    </row>
    <row r="48" spans="1:9" ht="12.75" customHeight="1">
      <c r="A48" s="81"/>
      <c r="B48" s="66" t="s">
        <v>143</v>
      </c>
      <c r="C48" s="256">
        <v>107.2</v>
      </c>
      <c r="D48" s="256">
        <v>98.1</v>
      </c>
      <c r="E48" s="256">
        <v>112.1</v>
      </c>
      <c r="F48" s="256">
        <v>126.5</v>
      </c>
      <c r="G48" s="256">
        <v>123</v>
      </c>
      <c r="H48" s="257">
        <v>100.8</v>
      </c>
      <c r="I48" s="9"/>
    </row>
    <row r="49" spans="1:9" ht="12.75" customHeight="1">
      <c r="A49" s="81"/>
      <c r="B49" s="66" t="s">
        <v>152</v>
      </c>
      <c r="C49" s="256">
        <v>108.3</v>
      </c>
      <c r="D49" s="256">
        <v>98.9</v>
      </c>
      <c r="E49" s="256">
        <v>113.3</v>
      </c>
      <c r="F49" s="256">
        <v>127.3</v>
      </c>
      <c r="G49" s="256">
        <v>122.5</v>
      </c>
      <c r="H49" s="257">
        <v>105.2</v>
      </c>
      <c r="I49" s="9"/>
    </row>
    <row r="50" spans="1:9" ht="12.75" customHeight="1">
      <c r="A50" s="81"/>
      <c r="B50" s="66" t="s">
        <v>144</v>
      </c>
      <c r="C50" s="256">
        <v>105.6</v>
      </c>
      <c r="D50" s="256">
        <v>90.2</v>
      </c>
      <c r="E50" s="256">
        <v>113.8</v>
      </c>
      <c r="F50" s="256">
        <v>141.5</v>
      </c>
      <c r="G50" s="256">
        <v>127.3</v>
      </c>
      <c r="H50" s="257">
        <v>102.1</v>
      </c>
      <c r="I50" s="9"/>
    </row>
    <row r="51" spans="1:9" ht="12.75" customHeight="1">
      <c r="A51" s="81"/>
      <c r="B51" s="66" t="s">
        <v>145</v>
      </c>
      <c r="C51" s="256">
        <v>108.5</v>
      </c>
      <c r="D51" s="256">
        <v>94.6</v>
      </c>
      <c r="E51" s="256">
        <v>115.8</v>
      </c>
      <c r="F51" s="256">
        <v>145.4</v>
      </c>
      <c r="G51" s="256">
        <v>123.2</v>
      </c>
      <c r="H51" s="257">
        <v>100.8</v>
      </c>
      <c r="I51" s="9"/>
    </row>
    <row r="52" spans="1:9" ht="12.75" customHeight="1">
      <c r="A52" s="81"/>
      <c r="B52" s="66" t="s">
        <v>146</v>
      </c>
      <c r="C52" s="256">
        <v>99.9</v>
      </c>
      <c r="D52" s="256">
        <v>87.8</v>
      </c>
      <c r="E52" s="256">
        <v>106.3</v>
      </c>
      <c r="F52" s="256">
        <v>124.8</v>
      </c>
      <c r="G52" s="256">
        <v>116.8</v>
      </c>
      <c r="H52" s="257">
        <v>90.5</v>
      </c>
      <c r="I52" s="9"/>
    </row>
    <row r="53" spans="1:9" ht="12.75" customHeight="1">
      <c r="A53" s="81"/>
      <c r="B53" s="66" t="s">
        <v>147</v>
      </c>
      <c r="C53" s="256">
        <v>119.3</v>
      </c>
      <c r="D53" s="256">
        <v>105.3</v>
      </c>
      <c r="E53" s="256">
        <v>126.8</v>
      </c>
      <c r="F53" s="256">
        <v>160.1</v>
      </c>
      <c r="G53" s="256">
        <v>155.7</v>
      </c>
      <c r="H53" s="257">
        <v>117</v>
      </c>
      <c r="I53" s="9"/>
    </row>
    <row r="54" spans="1:9" ht="10.5" customHeight="1">
      <c r="A54" s="9"/>
      <c r="B54" s="9"/>
      <c r="C54" s="9"/>
      <c r="D54" s="129"/>
      <c r="E54" s="129"/>
      <c r="F54" s="129"/>
      <c r="G54" s="128"/>
      <c r="H54" s="128"/>
      <c r="I54" s="9"/>
    </row>
    <row r="55" spans="1:9" ht="14.25">
      <c r="A55" s="61" t="s">
        <v>499</v>
      </c>
      <c r="B55" s="84"/>
      <c r="C55" s="9"/>
      <c r="D55" s="9"/>
      <c r="E55" s="9"/>
      <c r="F55" s="9"/>
      <c r="G55" s="9"/>
      <c r="H55" s="9"/>
      <c r="I55" s="9"/>
    </row>
    <row r="56" spans="1:9" ht="14.25">
      <c r="A56" s="84"/>
      <c r="B56" s="9"/>
      <c r="C56" s="9"/>
      <c r="D56" s="9"/>
      <c r="E56" s="9"/>
      <c r="F56" s="9"/>
      <c r="G56" s="9"/>
      <c r="H56" s="9"/>
      <c r="I56" s="9"/>
    </row>
    <row r="57" spans="1:9" ht="14.25">
      <c r="A57" s="9"/>
      <c r="B57" s="9"/>
      <c r="C57" s="9"/>
      <c r="D57" s="9"/>
      <c r="E57" s="9"/>
      <c r="F57" s="9"/>
      <c r="G57" s="9"/>
      <c r="H57" s="9"/>
      <c r="I57" s="9"/>
    </row>
    <row r="58" spans="1:9" ht="14.25">
      <c r="A58" s="9"/>
      <c r="B58" s="9"/>
      <c r="C58" s="9"/>
      <c r="D58" s="9"/>
      <c r="E58" s="9"/>
      <c r="F58" s="9"/>
      <c r="G58" s="9"/>
      <c r="H58" s="9"/>
      <c r="I58" s="9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5">
    <mergeCell ref="A3:B5"/>
    <mergeCell ref="C3:C5"/>
    <mergeCell ref="D4:D5"/>
    <mergeCell ref="E4:E5"/>
    <mergeCell ref="F4:H4"/>
  </mergeCells>
  <printOptions/>
  <pageMargins left="0.7874015748031497" right="0.5118110236220472" top="0.7874015748031497" bottom="0.5905511811023623" header="0.31496062992125984" footer="0.31496062992125984"/>
  <pageSetup fitToHeight="1" fitToWidth="1" orientation="portrait" paperSize="9" scale="97" r:id="rId1"/>
  <headerFooter scaleWithDoc="0">
    <oddHeader>&amp;C
_________________________________________________________________________________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3.3984375" style="7" customWidth="1"/>
    <col min="2" max="3" width="5.59765625" style="7" customWidth="1"/>
    <col min="4" max="4" width="6.19921875" style="7" customWidth="1"/>
    <col min="5" max="7" width="5.59765625" style="7" customWidth="1"/>
    <col min="8" max="8" width="6" style="7" customWidth="1"/>
    <col min="9" max="11" width="5.59765625" style="7" customWidth="1"/>
    <col min="12" max="12" width="6" style="7" customWidth="1"/>
    <col min="13" max="13" width="6.09765625" style="7" customWidth="1"/>
    <col min="14" max="16384" width="9" style="7" customWidth="1"/>
  </cols>
  <sheetData>
    <row r="1" spans="1:13" ht="14.25">
      <c r="A1" s="8" t="s">
        <v>704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>
      <c r="A2" s="53" t="s">
        <v>724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4.25">
      <c r="A3" s="97"/>
      <c r="B3" s="9"/>
      <c r="C3" s="9"/>
      <c r="D3" s="9"/>
      <c r="E3" s="9"/>
      <c r="F3" s="9"/>
      <c r="G3" s="9"/>
      <c r="H3" s="55"/>
      <c r="I3" s="9"/>
      <c r="J3" s="9"/>
      <c r="K3" s="9"/>
      <c r="L3" s="9"/>
      <c r="M3" s="9"/>
    </row>
    <row r="4" spans="1:13" ht="24.75" customHeight="1">
      <c r="A4" s="523" t="s">
        <v>154</v>
      </c>
      <c r="B4" s="445" t="s">
        <v>643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</row>
    <row r="5" spans="1:13" ht="24.75" customHeight="1" thickBot="1">
      <c r="A5" s="524"/>
      <c r="B5" s="86" t="s">
        <v>155</v>
      </c>
      <c r="C5" s="86" t="s">
        <v>138</v>
      </c>
      <c r="D5" s="86" t="s">
        <v>139</v>
      </c>
      <c r="E5" s="86" t="s">
        <v>140</v>
      </c>
      <c r="F5" s="86" t="s">
        <v>156</v>
      </c>
      <c r="G5" s="86" t="s">
        <v>142</v>
      </c>
      <c r="H5" s="86" t="s">
        <v>157</v>
      </c>
      <c r="I5" s="86" t="s">
        <v>149</v>
      </c>
      <c r="J5" s="86" t="s">
        <v>144</v>
      </c>
      <c r="K5" s="86" t="s">
        <v>158</v>
      </c>
      <c r="L5" s="86" t="s">
        <v>146</v>
      </c>
      <c r="M5" s="92" t="s">
        <v>151</v>
      </c>
    </row>
    <row r="6" spans="1:13" ht="23.25" customHeight="1">
      <c r="A6" s="98" t="s">
        <v>562</v>
      </c>
      <c r="B6" s="384">
        <v>92.06</v>
      </c>
      <c r="C6" s="384">
        <v>85.81</v>
      </c>
      <c r="D6" s="384">
        <v>95.2</v>
      </c>
      <c r="E6" s="384">
        <v>94.42</v>
      </c>
      <c r="F6" s="384">
        <v>97.13</v>
      </c>
      <c r="G6" s="384">
        <v>96.61</v>
      </c>
      <c r="H6" s="384">
        <v>101.38</v>
      </c>
      <c r="I6" s="384">
        <v>97.41</v>
      </c>
      <c r="J6" s="384">
        <v>96.62</v>
      </c>
      <c r="K6" s="384">
        <v>99.79</v>
      </c>
      <c r="L6" s="384">
        <v>100.26</v>
      </c>
      <c r="M6" s="385">
        <v>119.86</v>
      </c>
    </row>
    <row r="7" spans="1:13" ht="19.5" customHeight="1">
      <c r="A7" s="98" t="s">
        <v>676</v>
      </c>
      <c r="B7" s="384">
        <v>92.9</v>
      </c>
      <c r="C7" s="384">
        <v>84.58</v>
      </c>
      <c r="D7" s="384">
        <v>94.59</v>
      </c>
      <c r="E7" s="384">
        <v>93.61</v>
      </c>
      <c r="F7" s="384">
        <v>95.87</v>
      </c>
      <c r="G7" s="384">
        <v>94.76</v>
      </c>
      <c r="H7" s="384">
        <v>100.39</v>
      </c>
      <c r="I7" s="384">
        <v>95.62</v>
      </c>
      <c r="J7" s="384">
        <v>95.1</v>
      </c>
      <c r="K7" s="384">
        <v>98.66</v>
      </c>
      <c r="L7" s="384">
        <v>97.8</v>
      </c>
      <c r="M7" s="385">
        <v>117.44</v>
      </c>
    </row>
    <row r="8" spans="1:13" ht="19.5" customHeight="1">
      <c r="A8" s="99" t="s">
        <v>175</v>
      </c>
      <c r="B8" s="386">
        <v>103.26</v>
      </c>
      <c r="C8" s="386">
        <v>88.96</v>
      </c>
      <c r="D8" s="386">
        <v>103.41</v>
      </c>
      <c r="E8" s="386">
        <v>98.99</v>
      </c>
      <c r="F8" s="386">
        <v>102.45</v>
      </c>
      <c r="G8" s="386">
        <v>103.12</v>
      </c>
      <c r="H8" s="386">
        <v>106.93</v>
      </c>
      <c r="I8" s="386">
        <v>95.86</v>
      </c>
      <c r="J8" s="386">
        <v>99.45</v>
      </c>
      <c r="K8" s="386">
        <v>101.83</v>
      </c>
      <c r="L8" s="386">
        <v>98.95</v>
      </c>
      <c r="M8" s="17">
        <v>118.97</v>
      </c>
    </row>
    <row r="9" spans="1:13" ht="19.5" customHeight="1">
      <c r="A9" s="99" t="s">
        <v>176</v>
      </c>
      <c r="B9" s="386">
        <v>89.22</v>
      </c>
      <c r="C9" s="386">
        <v>86.03</v>
      </c>
      <c r="D9" s="386">
        <v>99.48</v>
      </c>
      <c r="E9" s="386">
        <v>106.69</v>
      </c>
      <c r="F9" s="386">
        <v>107.86</v>
      </c>
      <c r="G9" s="386">
        <v>110.53</v>
      </c>
      <c r="H9" s="386">
        <v>120.43</v>
      </c>
      <c r="I9" s="386">
        <v>120.69</v>
      </c>
      <c r="J9" s="386">
        <v>116.91</v>
      </c>
      <c r="K9" s="386">
        <v>117.18</v>
      </c>
      <c r="L9" s="386">
        <v>111.2</v>
      </c>
      <c r="M9" s="17">
        <v>122.26</v>
      </c>
    </row>
    <row r="10" spans="1:13" ht="19.5" customHeight="1">
      <c r="A10" s="99" t="s">
        <v>647</v>
      </c>
      <c r="B10" s="386">
        <v>87.47</v>
      </c>
      <c r="C10" s="386">
        <v>84.6</v>
      </c>
      <c r="D10" s="386">
        <v>97.98</v>
      </c>
      <c r="E10" s="386">
        <v>97.05</v>
      </c>
      <c r="F10" s="386">
        <v>101.42</v>
      </c>
      <c r="G10" s="386">
        <v>98.32</v>
      </c>
      <c r="H10" s="386">
        <v>97.17</v>
      </c>
      <c r="I10" s="386">
        <v>99.9</v>
      </c>
      <c r="J10" s="386">
        <v>99.59</v>
      </c>
      <c r="K10" s="386">
        <v>100.92</v>
      </c>
      <c r="L10" s="386">
        <v>107.08</v>
      </c>
      <c r="M10" s="17">
        <v>124</v>
      </c>
    </row>
    <row r="11" spans="1:13" ht="19.5" customHeight="1">
      <c r="A11" s="99" t="s">
        <v>177</v>
      </c>
      <c r="B11" s="386">
        <v>87.1</v>
      </c>
      <c r="C11" s="386">
        <v>81</v>
      </c>
      <c r="D11" s="386">
        <v>92</v>
      </c>
      <c r="E11" s="386">
        <v>92.9</v>
      </c>
      <c r="F11" s="386">
        <v>97.3</v>
      </c>
      <c r="G11" s="386">
        <v>96.3</v>
      </c>
      <c r="H11" s="386">
        <v>93.4</v>
      </c>
      <c r="I11" s="386">
        <v>94.4</v>
      </c>
      <c r="J11" s="386">
        <v>90.1</v>
      </c>
      <c r="K11" s="386">
        <v>91.7</v>
      </c>
      <c r="L11" s="386">
        <v>95.4</v>
      </c>
      <c r="M11" s="17">
        <v>118.8</v>
      </c>
    </row>
    <row r="12" spans="1:13" ht="19.5" customHeight="1">
      <c r="A12" s="99" t="s">
        <v>178</v>
      </c>
      <c r="B12" s="386">
        <v>94.1</v>
      </c>
      <c r="C12" s="386">
        <v>89.4</v>
      </c>
      <c r="D12" s="386">
        <v>103</v>
      </c>
      <c r="E12" s="386">
        <v>101.5</v>
      </c>
      <c r="F12" s="386">
        <v>102</v>
      </c>
      <c r="G12" s="386">
        <v>99.1</v>
      </c>
      <c r="H12" s="386">
        <v>101.5</v>
      </c>
      <c r="I12" s="386">
        <v>99</v>
      </c>
      <c r="J12" s="386">
        <v>99.6</v>
      </c>
      <c r="K12" s="386">
        <v>104</v>
      </c>
      <c r="L12" s="386">
        <v>106.6</v>
      </c>
      <c r="M12" s="17">
        <v>117.3</v>
      </c>
    </row>
    <row r="13" spans="1:13" ht="19.5" customHeight="1">
      <c r="A13" s="99" t="s">
        <v>179</v>
      </c>
      <c r="B13" s="386">
        <v>100</v>
      </c>
      <c r="C13" s="386">
        <v>94</v>
      </c>
      <c r="D13" s="386">
        <v>109</v>
      </c>
      <c r="E13" s="386">
        <v>108</v>
      </c>
      <c r="F13" s="386">
        <v>119</v>
      </c>
      <c r="G13" s="386">
        <v>116</v>
      </c>
      <c r="H13" s="386">
        <v>119</v>
      </c>
      <c r="I13" s="386">
        <v>119</v>
      </c>
      <c r="J13" s="386">
        <v>110</v>
      </c>
      <c r="K13" s="386">
        <v>116</v>
      </c>
      <c r="L13" s="386">
        <v>111</v>
      </c>
      <c r="M13" s="17">
        <v>128</v>
      </c>
    </row>
    <row r="14" spans="1:13" ht="19.5" customHeight="1">
      <c r="A14" s="99" t="s">
        <v>180</v>
      </c>
      <c r="B14" s="386">
        <v>91.69</v>
      </c>
      <c r="C14" s="386">
        <v>91.78</v>
      </c>
      <c r="D14" s="386">
        <v>90.46</v>
      </c>
      <c r="E14" s="386">
        <v>90.93</v>
      </c>
      <c r="F14" s="386">
        <v>94.6</v>
      </c>
      <c r="G14" s="386">
        <v>93.94</v>
      </c>
      <c r="H14" s="386">
        <v>101.09</v>
      </c>
      <c r="I14" s="386">
        <v>96.58</v>
      </c>
      <c r="J14" s="386">
        <v>93.38</v>
      </c>
      <c r="K14" s="386">
        <v>96.29</v>
      </c>
      <c r="L14" s="386">
        <v>104.19</v>
      </c>
      <c r="M14" s="17">
        <v>141.52</v>
      </c>
    </row>
    <row r="15" spans="1:13" ht="19.5" customHeight="1">
      <c r="A15" s="99" t="s">
        <v>181</v>
      </c>
      <c r="B15" s="386">
        <v>70.41</v>
      </c>
      <c r="C15" s="386">
        <v>72.55</v>
      </c>
      <c r="D15" s="386">
        <v>69.88</v>
      </c>
      <c r="E15" s="386">
        <v>69.13</v>
      </c>
      <c r="F15" s="386">
        <v>73.08</v>
      </c>
      <c r="G15" s="386">
        <v>71.05</v>
      </c>
      <c r="H15" s="386">
        <v>72.55</v>
      </c>
      <c r="I15" s="386">
        <v>75.32</v>
      </c>
      <c r="J15" s="386">
        <v>71.91</v>
      </c>
      <c r="K15" s="386">
        <v>69.77</v>
      </c>
      <c r="L15" s="386">
        <v>71.27</v>
      </c>
      <c r="M15" s="17">
        <v>83.21</v>
      </c>
    </row>
    <row r="16" spans="1:13" ht="19.5" customHeight="1">
      <c r="A16" s="99" t="s">
        <v>182</v>
      </c>
      <c r="B16" s="386">
        <v>83.7</v>
      </c>
      <c r="C16" s="386">
        <v>72.96</v>
      </c>
      <c r="D16" s="386">
        <v>79.04</v>
      </c>
      <c r="E16" s="386">
        <v>77.82</v>
      </c>
      <c r="F16" s="386">
        <v>80.69</v>
      </c>
      <c r="G16" s="386">
        <v>82.05</v>
      </c>
      <c r="H16" s="386">
        <v>89.82</v>
      </c>
      <c r="I16" s="386">
        <v>81.83</v>
      </c>
      <c r="J16" s="386">
        <v>79.88</v>
      </c>
      <c r="K16" s="386">
        <v>81.23</v>
      </c>
      <c r="L16" s="386">
        <v>79.14</v>
      </c>
      <c r="M16" s="17">
        <v>94.09</v>
      </c>
    </row>
    <row r="17" spans="1:13" ht="19.5" customHeight="1">
      <c r="A17" s="99" t="s">
        <v>183</v>
      </c>
      <c r="B17" s="386">
        <v>100.4</v>
      </c>
      <c r="C17" s="386">
        <v>89.4</v>
      </c>
      <c r="D17" s="386">
        <v>98.3</v>
      </c>
      <c r="E17" s="386">
        <v>98.9</v>
      </c>
      <c r="F17" s="386">
        <v>99.7</v>
      </c>
      <c r="G17" s="386">
        <v>100.6</v>
      </c>
      <c r="H17" s="386">
        <v>109.5</v>
      </c>
      <c r="I17" s="386">
        <v>104.5</v>
      </c>
      <c r="J17" s="386">
        <v>102</v>
      </c>
      <c r="K17" s="386">
        <v>106.5</v>
      </c>
      <c r="L17" s="386">
        <v>103.3</v>
      </c>
      <c r="M17" s="17">
        <v>129.8</v>
      </c>
    </row>
    <row r="18" spans="1:13" ht="19.5" customHeight="1">
      <c r="A18" s="99" t="s">
        <v>563</v>
      </c>
      <c r="B18" s="386">
        <v>78.7</v>
      </c>
      <c r="C18" s="386">
        <v>77.1</v>
      </c>
      <c r="D18" s="386">
        <v>90.2</v>
      </c>
      <c r="E18" s="386">
        <v>92.7</v>
      </c>
      <c r="F18" s="386">
        <v>99.2</v>
      </c>
      <c r="G18" s="386">
        <v>105</v>
      </c>
      <c r="H18" s="386">
        <v>117.7</v>
      </c>
      <c r="I18" s="386">
        <v>118.9</v>
      </c>
      <c r="J18" s="386">
        <v>101.2</v>
      </c>
      <c r="K18" s="386">
        <v>95.5</v>
      </c>
      <c r="L18" s="386">
        <v>86.3</v>
      </c>
      <c r="M18" s="17">
        <v>100.4</v>
      </c>
    </row>
    <row r="19" spans="1:13" ht="19.5" customHeight="1">
      <c r="A19" s="99" t="s">
        <v>184</v>
      </c>
      <c r="B19" s="386">
        <v>90.4</v>
      </c>
      <c r="C19" s="386">
        <v>79.3</v>
      </c>
      <c r="D19" s="386">
        <v>90.1</v>
      </c>
      <c r="E19" s="386">
        <v>88.6</v>
      </c>
      <c r="F19" s="386">
        <v>92.7</v>
      </c>
      <c r="G19" s="386">
        <v>88.9</v>
      </c>
      <c r="H19" s="386">
        <v>97.2</v>
      </c>
      <c r="I19" s="386">
        <v>88.9</v>
      </c>
      <c r="J19" s="386">
        <v>92</v>
      </c>
      <c r="K19" s="386">
        <v>96.6</v>
      </c>
      <c r="L19" s="386">
        <v>91.2</v>
      </c>
      <c r="M19" s="17">
        <v>116.3</v>
      </c>
    </row>
    <row r="20" spans="1:13" ht="19.5" customHeight="1">
      <c r="A20" s="99" t="s">
        <v>185</v>
      </c>
      <c r="B20" s="386">
        <v>75.99</v>
      </c>
      <c r="C20" s="386">
        <v>69.33</v>
      </c>
      <c r="D20" s="386">
        <v>71.76</v>
      </c>
      <c r="E20" s="386">
        <v>73.8</v>
      </c>
      <c r="F20" s="386">
        <v>81.93</v>
      </c>
      <c r="G20" s="386">
        <v>81.8</v>
      </c>
      <c r="H20" s="386">
        <v>90.29</v>
      </c>
      <c r="I20" s="386">
        <v>87.52</v>
      </c>
      <c r="J20" s="386">
        <v>83.93</v>
      </c>
      <c r="K20" s="386">
        <v>83.31</v>
      </c>
      <c r="L20" s="386">
        <v>79.09</v>
      </c>
      <c r="M20" s="17">
        <v>104.93</v>
      </c>
    </row>
    <row r="21" spans="1:13" ht="19.5" customHeight="1">
      <c r="A21" s="99" t="s">
        <v>186</v>
      </c>
      <c r="B21" s="386">
        <v>102.05</v>
      </c>
      <c r="C21" s="386">
        <v>96.49</v>
      </c>
      <c r="D21" s="386">
        <v>106.98</v>
      </c>
      <c r="E21" s="386">
        <v>103.77</v>
      </c>
      <c r="F21" s="386">
        <v>113.03</v>
      </c>
      <c r="G21" s="386">
        <v>115.01</v>
      </c>
      <c r="H21" s="386">
        <v>122.58</v>
      </c>
      <c r="I21" s="386">
        <v>124.87</v>
      </c>
      <c r="J21" s="386">
        <v>118.08</v>
      </c>
      <c r="K21" s="386">
        <v>118.17</v>
      </c>
      <c r="L21" s="386">
        <v>112.29</v>
      </c>
      <c r="M21" s="17">
        <v>134.58</v>
      </c>
    </row>
    <row r="22" spans="1:13" ht="19.5" customHeight="1">
      <c r="A22" s="99" t="s">
        <v>187</v>
      </c>
      <c r="B22" s="386">
        <v>101.41</v>
      </c>
      <c r="C22" s="386">
        <v>94.7</v>
      </c>
      <c r="D22" s="386">
        <v>108.54</v>
      </c>
      <c r="E22" s="386">
        <v>107.1</v>
      </c>
      <c r="F22" s="386">
        <v>118.27</v>
      </c>
      <c r="G22" s="386">
        <v>117.94</v>
      </c>
      <c r="H22" s="386">
        <v>123.29</v>
      </c>
      <c r="I22" s="386">
        <v>125.89</v>
      </c>
      <c r="J22" s="386">
        <v>115.86</v>
      </c>
      <c r="K22" s="386">
        <v>119.03</v>
      </c>
      <c r="L22" s="386">
        <v>114.38</v>
      </c>
      <c r="M22" s="17">
        <v>134.46</v>
      </c>
    </row>
    <row r="23" spans="1:13" ht="19.5" customHeight="1">
      <c r="A23" s="99" t="s">
        <v>188</v>
      </c>
      <c r="B23" s="386">
        <v>149.55</v>
      </c>
      <c r="C23" s="386">
        <v>126.74</v>
      </c>
      <c r="D23" s="386">
        <v>144.9</v>
      </c>
      <c r="E23" s="386">
        <v>136</v>
      </c>
      <c r="F23" s="386">
        <v>137.27</v>
      </c>
      <c r="G23" s="386">
        <v>136.48</v>
      </c>
      <c r="H23" s="386">
        <v>144.26</v>
      </c>
      <c r="I23" s="386">
        <v>143.01</v>
      </c>
      <c r="J23" s="386">
        <v>146.85</v>
      </c>
      <c r="K23" s="386">
        <v>158.99</v>
      </c>
      <c r="L23" s="386">
        <v>203.54</v>
      </c>
      <c r="M23" s="17">
        <v>283.63</v>
      </c>
    </row>
    <row r="24" spans="1:13" ht="19.5" customHeight="1">
      <c r="A24" s="99" t="s">
        <v>189</v>
      </c>
      <c r="B24" s="386">
        <v>79.2</v>
      </c>
      <c r="C24" s="386">
        <v>77.5</v>
      </c>
      <c r="D24" s="386">
        <v>91.7</v>
      </c>
      <c r="E24" s="386">
        <v>96.8</v>
      </c>
      <c r="F24" s="386">
        <v>97.9</v>
      </c>
      <c r="G24" s="386">
        <v>98.7</v>
      </c>
      <c r="H24" s="386">
        <v>106.9</v>
      </c>
      <c r="I24" s="386">
        <v>108.5</v>
      </c>
      <c r="J24" s="386">
        <v>104</v>
      </c>
      <c r="K24" s="386">
        <v>107.7</v>
      </c>
      <c r="L24" s="386">
        <v>104.9</v>
      </c>
      <c r="M24" s="17">
        <v>127.1</v>
      </c>
    </row>
    <row r="25" spans="1:13" ht="19.5" customHeight="1">
      <c r="A25" s="99" t="s">
        <v>190</v>
      </c>
      <c r="B25" s="386">
        <v>87.63</v>
      </c>
      <c r="C25" s="386">
        <v>89.51</v>
      </c>
      <c r="D25" s="386">
        <v>96.95</v>
      </c>
      <c r="E25" s="386">
        <v>93.48</v>
      </c>
      <c r="F25" s="386">
        <v>98.52</v>
      </c>
      <c r="G25" s="386">
        <v>95.88</v>
      </c>
      <c r="H25" s="386">
        <v>106.58</v>
      </c>
      <c r="I25" s="386">
        <v>102.52</v>
      </c>
      <c r="J25" s="386">
        <v>96.72</v>
      </c>
      <c r="K25" s="386">
        <v>109.68</v>
      </c>
      <c r="L25" s="386">
        <v>93.13</v>
      </c>
      <c r="M25" s="17">
        <v>112.38</v>
      </c>
    </row>
    <row r="26" spans="1:13" ht="19.5" customHeight="1">
      <c r="A26" s="99" t="s">
        <v>648</v>
      </c>
      <c r="B26" s="386">
        <v>87.64</v>
      </c>
      <c r="C26" s="386">
        <v>80.05</v>
      </c>
      <c r="D26" s="386">
        <v>89.9</v>
      </c>
      <c r="E26" s="386">
        <v>89.29</v>
      </c>
      <c r="F26" s="386">
        <v>93.86</v>
      </c>
      <c r="G26" s="386">
        <v>94.15</v>
      </c>
      <c r="H26" s="386">
        <v>94.26</v>
      </c>
      <c r="I26" s="386">
        <v>90.6</v>
      </c>
      <c r="J26" s="386">
        <v>91</v>
      </c>
      <c r="K26" s="386">
        <v>92.84</v>
      </c>
      <c r="L26" s="386">
        <v>91.56</v>
      </c>
      <c r="M26" s="17">
        <v>107.64</v>
      </c>
    </row>
    <row r="27" spans="1:13" ht="19.5" customHeight="1">
      <c r="A27" s="99" t="s">
        <v>191</v>
      </c>
      <c r="B27" s="386">
        <v>91.9</v>
      </c>
      <c r="C27" s="386">
        <v>86.7</v>
      </c>
      <c r="D27" s="386">
        <v>98</v>
      </c>
      <c r="E27" s="386">
        <v>97.9</v>
      </c>
      <c r="F27" s="386">
        <v>98</v>
      </c>
      <c r="G27" s="386">
        <v>94</v>
      </c>
      <c r="H27" s="386">
        <v>100.2</v>
      </c>
      <c r="I27" s="386">
        <v>96.3</v>
      </c>
      <c r="J27" s="386">
        <v>95.2</v>
      </c>
      <c r="K27" s="386">
        <v>100.8</v>
      </c>
      <c r="L27" s="386">
        <v>100.6</v>
      </c>
      <c r="M27" s="17">
        <v>118.5</v>
      </c>
    </row>
    <row r="28" spans="1:13" ht="19.5" customHeight="1">
      <c r="A28" s="99" t="s">
        <v>192</v>
      </c>
      <c r="B28" s="386">
        <v>92</v>
      </c>
      <c r="C28" s="386">
        <v>87.2</v>
      </c>
      <c r="D28" s="386">
        <v>102.2</v>
      </c>
      <c r="E28" s="386">
        <v>101</v>
      </c>
      <c r="F28" s="386">
        <v>103.4</v>
      </c>
      <c r="G28" s="386">
        <v>103.1</v>
      </c>
      <c r="H28" s="386">
        <v>106.6</v>
      </c>
      <c r="I28" s="386">
        <v>108</v>
      </c>
      <c r="J28" s="386">
        <v>107</v>
      </c>
      <c r="K28" s="386">
        <v>107.7</v>
      </c>
      <c r="L28" s="386">
        <v>100.6</v>
      </c>
      <c r="M28" s="17">
        <v>122</v>
      </c>
    </row>
    <row r="29" spans="1:13" ht="19.5" customHeight="1">
      <c r="A29" s="99" t="s">
        <v>193</v>
      </c>
      <c r="B29" s="386">
        <v>78.2</v>
      </c>
      <c r="C29" s="386">
        <v>72.6</v>
      </c>
      <c r="D29" s="386">
        <v>79.7</v>
      </c>
      <c r="E29" s="386">
        <v>79.4</v>
      </c>
      <c r="F29" s="386">
        <v>82.6</v>
      </c>
      <c r="G29" s="386">
        <v>82.7</v>
      </c>
      <c r="H29" s="386">
        <v>91.6</v>
      </c>
      <c r="I29" s="386">
        <v>94.3</v>
      </c>
      <c r="J29" s="386">
        <v>84.1</v>
      </c>
      <c r="K29" s="386">
        <v>84.2</v>
      </c>
      <c r="L29" s="386">
        <v>85.9</v>
      </c>
      <c r="M29" s="17">
        <v>107.8</v>
      </c>
    </row>
    <row r="30" spans="1:13" ht="19.5" customHeight="1">
      <c r="A30" s="99" t="s">
        <v>194</v>
      </c>
      <c r="B30" s="386">
        <v>86</v>
      </c>
      <c r="C30" s="386">
        <v>84</v>
      </c>
      <c r="D30" s="387">
        <v>96.9</v>
      </c>
      <c r="E30" s="386">
        <v>102.6</v>
      </c>
      <c r="F30" s="386">
        <v>100.8</v>
      </c>
      <c r="G30" s="386">
        <v>101.8</v>
      </c>
      <c r="H30" s="386">
        <v>109.3</v>
      </c>
      <c r="I30" s="386">
        <v>114.9</v>
      </c>
      <c r="J30" s="386">
        <v>110.6</v>
      </c>
      <c r="K30" s="386">
        <v>111.2</v>
      </c>
      <c r="L30" s="386">
        <v>110.5</v>
      </c>
      <c r="M30" s="17">
        <v>120.9</v>
      </c>
    </row>
    <row r="31" spans="1:13" ht="19.5" customHeight="1">
      <c r="A31" s="99" t="s">
        <v>195</v>
      </c>
      <c r="B31" s="386">
        <v>89.7</v>
      </c>
      <c r="C31" s="386">
        <v>83.4</v>
      </c>
      <c r="D31" s="387">
        <v>94.9</v>
      </c>
      <c r="E31" s="386">
        <v>94.6</v>
      </c>
      <c r="F31" s="386">
        <v>94.7</v>
      </c>
      <c r="G31" s="386">
        <v>98.7</v>
      </c>
      <c r="H31" s="386">
        <v>96.6</v>
      </c>
      <c r="I31" s="386">
        <v>98.5</v>
      </c>
      <c r="J31" s="386">
        <v>95.9</v>
      </c>
      <c r="K31" s="386">
        <v>100.9</v>
      </c>
      <c r="L31" s="386">
        <v>93</v>
      </c>
      <c r="M31" s="17">
        <v>107.5</v>
      </c>
    </row>
    <row r="32" spans="1:13" ht="19.5" customHeight="1">
      <c r="A32" s="99" t="s">
        <v>196</v>
      </c>
      <c r="B32" s="386">
        <v>88.19</v>
      </c>
      <c r="C32" s="386">
        <v>87.91</v>
      </c>
      <c r="D32" s="387">
        <v>93.32</v>
      </c>
      <c r="E32" s="386">
        <v>92.87</v>
      </c>
      <c r="F32" s="386">
        <v>97.23</v>
      </c>
      <c r="G32" s="386">
        <v>98.2</v>
      </c>
      <c r="H32" s="386">
        <v>98.74</v>
      </c>
      <c r="I32" s="386">
        <v>98.88</v>
      </c>
      <c r="J32" s="386">
        <v>97.3</v>
      </c>
      <c r="K32" s="386">
        <v>98.14</v>
      </c>
      <c r="L32" s="386">
        <v>99.28</v>
      </c>
      <c r="M32" s="17">
        <v>111.83</v>
      </c>
    </row>
    <row r="33" spans="1:13" ht="20.25" customHeight="1">
      <c r="A33" s="99" t="s">
        <v>197</v>
      </c>
      <c r="B33" s="386">
        <v>95.5</v>
      </c>
      <c r="C33" s="386">
        <v>86.4</v>
      </c>
      <c r="D33" s="387">
        <v>98.6</v>
      </c>
      <c r="E33" s="386">
        <v>98.4</v>
      </c>
      <c r="F33" s="386">
        <v>108.6</v>
      </c>
      <c r="G33" s="386">
        <v>109.8</v>
      </c>
      <c r="H33" s="386">
        <v>109.1</v>
      </c>
      <c r="I33" s="386">
        <v>105.6</v>
      </c>
      <c r="J33" s="386">
        <v>100.4</v>
      </c>
      <c r="K33" s="386">
        <v>102</v>
      </c>
      <c r="L33" s="386">
        <v>100.2</v>
      </c>
      <c r="M33" s="17">
        <v>127.1</v>
      </c>
    </row>
    <row r="34" spans="1:13" ht="21" customHeight="1">
      <c r="A34" s="99" t="s">
        <v>198</v>
      </c>
      <c r="B34" s="386">
        <v>93.2</v>
      </c>
      <c r="C34" s="386">
        <v>88.2</v>
      </c>
      <c r="D34" s="387">
        <v>100.5</v>
      </c>
      <c r="E34" s="386">
        <v>100</v>
      </c>
      <c r="F34" s="386">
        <v>108.3</v>
      </c>
      <c r="G34" s="386">
        <v>112.3</v>
      </c>
      <c r="H34" s="386">
        <v>110.1</v>
      </c>
      <c r="I34" s="386">
        <v>108.3</v>
      </c>
      <c r="J34" s="386">
        <v>102.7</v>
      </c>
      <c r="K34" s="386">
        <v>105.6</v>
      </c>
      <c r="L34" s="386">
        <v>104.8</v>
      </c>
      <c r="M34" s="17">
        <v>127.7</v>
      </c>
    </row>
    <row r="35" spans="1:13" ht="21" customHeight="1">
      <c r="A35" s="99" t="s">
        <v>199</v>
      </c>
      <c r="B35" s="386">
        <v>89.97</v>
      </c>
      <c r="C35" s="386">
        <v>92.4</v>
      </c>
      <c r="D35" s="387">
        <v>95.4</v>
      </c>
      <c r="E35" s="386">
        <v>94.43</v>
      </c>
      <c r="F35" s="386">
        <v>98.34</v>
      </c>
      <c r="G35" s="386">
        <v>99.8</v>
      </c>
      <c r="H35" s="386">
        <v>102.31</v>
      </c>
      <c r="I35" s="386">
        <v>98.04</v>
      </c>
      <c r="J35" s="386">
        <v>98.38</v>
      </c>
      <c r="K35" s="386">
        <v>101.08</v>
      </c>
      <c r="L35" s="386">
        <v>110.24</v>
      </c>
      <c r="M35" s="17">
        <v>129.33</v>
      </c>
    </row>
    <row r="36" spans="1:13" s="28" customFormat="1" ht="10.5" customHeight="1">
      <c r="A36" s="10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28" customFormat="1" ht="10.5" customHeight="1">
      <c r="A37" s="84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4.25">
      <c r="A38" s="61" t="s">
        <v>654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</row>
    <row r="39" spans="1:13" ht="14.25">
      <c r="A39" s="61" t="s">
        <v>200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</row>
  </sheetData>
  <sheetProtection/>
  <mergeCells count="2">
    <mergeCell ref="A4:A5"/>
    <mergeCell ref="B4:M4"/>
  </mergeCells>
  <printOptions/>
  <pageMargins left="0.7874015748031497" right="0.5118110236220472" top="0.7874015748031497" bottom="0.5905511811023623" header="0.31496062992125984" footer="0.31496062992125984"/>
  <pageSetup fitToHeight="1" fitToWidth="1" orientation="portrait" paperSize="9" scale="96" r:id="rId1"/>
  <headerFooter>
    <oddHeader>&amp;C
_________________________________________________________________________________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3.19921875" style="7" customWidth="1"/>
    <col min="2" max="13" width="5.59765625" style="7" customWidth="1"/>
    <col min="14" max="16384" width="9" style="7" customWidth="1"/>
  </cols>
  <sheetData>
    <row r="1" spans="1:13" ht="14.25">
      <c r="A1" s="8" t="s">
        <v>705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>
      <c r="A2" s="101" t="s">
        <v>679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4.25">
      <c r="A3" s="97"/>
      <c r="B3" s="9"/>
      <c r="C3" s="9"/>
      <c r="D3" s="9"/>
      <c r="E3" s="9"/>
      <c r="F3" s="9"/>
      <c r="G3" s="9"/>
      <c r="H3" s="55"/>
      <c r="I3" s="9"/>
      <c r="J3" s="9"/>
      <c r="K3" s="9"/>
      <c r="L3" s="9"/>
      <c r="M3" s="9"/>
    </row>
    <row r="4" spans="1:13" ht="24.75" customHeight="1">
      <c r="A4" s="523" t="s">
        <v>154</v>
      </c>
      <c r="B4" s="445" t="s">
        <v>564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</row>
    <row r="5" spans="1:13" ht="24.75" customHeight="1" thickBot="1">
      <c r="A5" s="524"/>
      <c r="B5" s="86" t="s">
        <v>155</v>
      </c>
      <c r="C5" s="86" t="s">
        <v>138</v>
      </c>
      <c r="D5" s="86" t="s">
        <v>139</v>
      </c>
      <c r="E5" s="86" t="s">
        <v>140</v>
      </c>
      <c r="F5" s="86" t="s">
        <v>156</v>
      </c>
      <c r="G5" s="86" t="s">
        <v>142</v>
      </c>
      <c r="H5" s="86" t="s">
        <v>157</v>
      </c>
      <c r="I5" s="86" t="s">
        <v>149</v>
      </c>
      <c r="J5" s="86" t="s">
        <v>144</v>
      </c>
      <c r="K5" s="86" t="s">
        <v>158</v>
      </c>
      <c r="L5" s="86" t="s">
        <v>146</v>
      </c>
      <c r="M5" s="92" t="s">
        <v>151</v>
      </c>
    </row>
    <row r="6" spans="1:13" ht="23.25" customHeight="1">
      <c r="A6" s="98" t="s">
        <v>562</v>
      </c>
      <c r="B6" s="290">
        <v>-1.7</v>
      </c>
      <c r="C6" s="290">
        <v>-1.3</v>
      </c>
      <c r="D6" s="290">
        <v>-1.8</v>
      </c>
      <c r="E6" s="290">
        <v>-0.9</v>
      </c>
      <c r="F6" s="290">
        <v>0.3</v>
      </c>
      <c r="G6" s="290">
        <v>-0.7</v>
      </c>
      <c r="H6" s="290">
        <v>-0.1</v>
      </c>
      <c r="I6" s="290">
        <v>0.4</v>
      </c>
      <c r="J6" s="290">
        <v>0.5</v>
      </c>
      <c r="K6" s="290">
        <v>0.3</v>
      </c>
      <c r="L6" s="290">
        <v>2</v>
      </c>
      <c r="M6" s="269">
        <v>0.8</v>
      </c>
    </row>
    <row r="7" spans="1:13" ht="19.5" customHeight="1">
      <c r="A7" s="98" t="s">
        <v>676</v>
      </c>
      <c r="B7" s="290">
        <v>-2.1</v>
      </c>
      <c r="C7" s="290">
        <v>-2.2</v>
      </c>
      <c r="D7" s="290">
        <v>-2.4</v>
      </c>
      <c r="E7" s="290">
        <v>-1.4</v>
      </c>
      <c r="F7" s="290">
        <v>-0.2</v>
      </c>
      <c r="G7" s="290">
        <v>-1.7</v>
      </c>
      <c r="H7" s="290">
        <v>-0.9</v>
      </c>
      <c r="I7" s="290">
        <v>-0.3</v>
      </c>
      <c r="J7" s="290">
        <v>-0.2</v>
      </c>
      <c r="K7" s="290">
        <v>-0.4</v>
      </c>
      <c r="L7" s="290">
        <v>1.5</v>
      </c>
      <c r="M7" s="269">
        <v>0</v>
      </c>
    </row>
    <row r="8" spans="1:13" ht="19.5" customHeight="1">
      <c r="A8" s="99" t="s">
        <v>175</v>
      </c>
      <c r="B8" s="256">
        <v>0.5</v>
      </c>
      <c r="C8" s="256">
        <v>-2.9</v>
      </c>
      <c r="D8" s="256">
        <v>0.1</v>
      </c>
      <c r="E8" s="256">
        <v>-1</v>
      </c>
      <c r="F8" s="256">
        <v>2.9</v>
      </c>
      <c r="G8" s="256">
        <v>1.8</v>
      </c>
      <c r="H8" s="256">
        <v>2.9</v>
      </c>
      <c r="I8" s="256">
        <v>1.7</v>
      </c>
      <c r="J8" s="256">
        <v>-3.6</v>
      </c>
      <c r="K8" s="256">
        <v>-4.3</v>
      </c>
      <c r="L8" s="256">
        <v>-0.9</v>
      </c>
      <c r="M8" s="267">
        <v>-2.8</v>
      </c>
    </row>
    <row r="9" spans="1:13" ht="19.5" customHeight="1">
      <c r="A9" s="99" t="s">
        <v>176</v>
      </c>
      <c r="B9" s="256">
        <v>-5.7</v>
      </c>
      <c r="C9" s="256">
        <v>-4.5</v>
      </c>
      <c r="D9" s="256">
        <v>-1.2</v>
      </c>
      <c r="E9" s="256">
        <v>3</v>
      </c>
      <c r="F9" s="256">
        <v>1.9</v>
      </c>
      <c r="G9" s="256">
        <v>0.9</v>
      </c>
      <c r="H9" s="256">
        <v>5</v>
      </c>
      <c r="I9" s="256">
        <v>5.6</v>
      </c>
      <c r="J9" s="256">
        <v>7</v>
      </c>
      <c r="K9" s="256">
        <v>7.7</v>
      </c>
      <c r="L9" s="256">
        <v>6.9</v>
      </c>
      <c r="M9" s="267">
        <v>5.5</v>
      </c>
    </row>
    <row r="10" spans="1:13" ht="19.5" customHeight="1">
      <c r="A10" s="99" t="s">
        <v>647</v>
      </c>
      <c r="B10" s="256">
        <v>1.3</v>
      </c>
      <c r="C10" s="256">
        <v>1.1</v>
      </c>
      <c r="D10" s="256">
        <v>-0.8</v>
      </c>
      <c r="E10" s="256">
        <v>0.4</v>
      </c>
      <c r="F10" s="256">
        <v>0.1</v>
      </c>
      <c r="G10" s="256">
        <v>-2.5</v>
      </c>
      <c r="H10" s="256">
        <v>-0.9</v>
      </c>
      <c r="I10" s="256">
        <v>-1</v>
      </c>
      <c r="J10" s="256">
        <v>0</v>
      </c>
      <c r="K10" s="256">
        <v>-0.8</v>
      </c>
      <c r="L10" s="256">
        <v>4.4</v>
      </c>
      <c r="M10" s="267">
        <v>0.6</v>
      </c>
    </row>
    <row r="11" spans="1:13" ht="19.5" customHeight="1">
      <c r="A11" s="99" t="s">
        <v>177</v>
      </c>
      <c r="B11" s="256">
        <v>-3.4</v>
      </c>
      <c r="C11" s="256">
        <v>0.4</v>
      </c>
      <c r="D11" s="256">
        <v>-2.3</v>
      </c>
      <c r="E11" s="256">
        <v>-2.7</v>
      </c>
      <c r="F11" s="256">
        <v>-1.4</v>
      </c>
      <c r="G11" s="256">
        <v>1</v>
      </c>
      <c r="H11" s="256">
        <v>-1.3</v>
      </c>
      <c r="I11" s="256">
        <v>-0.3</v>
      </c>
      <c r="J11" s="256">
        <v>-1</v>
      </c>
      <c r="K11" s="256">
        <v>-1.8</v>
      </c>
      <c r="L11" s="256">
        <v>0.7</v>
      </c>
      <c r="M11" s="267">
        <v>-0.5</v>
      </c>
    </row>
    <row r="12" spans="1:13" ht="19.5" customHeight="1">
      <c r="A12" s="99" t="s">
        <v>178</v>
      </c>
      <c r="B12" s="256">
        <v>2.4</v>
      </c>
      <c r="C12" s="256">
        <v>0.6</v>
      </c>
      <c r="D12" s="256">
        <v>-0.4</v>
      </c>
      <c r="E12" s="256">
        <v>0.2</v>
      </c>
      <c r="F12" s="256">
        <v>1.1</v>
      </c>
      <c r="G12" s="256">
        <v>-0.6</v>
      </c>
      <c r="H12" s="256">
        <v>0.4</v>
      </c>
      <c r="I12" s="256">
        <v>0.6</v>
      </c>
      <c r="J12" s="256">
        <v>0.3</v>
      </c>
      <c r="K12" s="256">
        <v>0.1</v>
      </c>
      <c r="L12" s="256">
        <v>1.7</v>
      </c>
      <c r="M12" s="267">
        <v>0.4</v>
      </c>
    </row>
    <row r="13" spans="1:13" ht="19.5" customHeight="1">
      <c r="A13" s="99" t="s">
        <v>179</v>
      </c>
      <c r="B13" s="256">
        <v>-0.3</v>
      </c>
      <c r="C13" s="256">
        <v>-4.1</v>
      </c>
      <c r="D13" s="256">
        <v>2</v>
      </c>
      <c r="E13" s="256">
        <v>3</v>
      </c>
      <c r="F13" s="256">
        <v>5.1</v>
      </c>
      <c r="G13" s="256">
        <v>0.5</v>
      </c>
      <c r="H13" s="256">
        <v>1.2</v>
      </c>
      <c r="I13" s="256">
        <v>2.8</v>
      </c>
      <c r="J13" s="256">
        <v>-0.7</v>
      </c>
      <c r="K13" s="256">
        <v>5.5</v>
      </c>
      <c r="L13" s="256">
        <v>5.7</v>
      </c>
      <c r="M13" s="267">
        <v>1.6</v>
      </c>
    </row>
    <row r="14" spans="1:13" ht="19.5" customHeight="1">
      <c r="A14" s="99" t="s">
        <v>180</v>
      </c>
      <c r="B14" s="256">
        <v>1.2</v>
      </c>
      <c r="C14" s="256">
        <v>1.5</v>
      </c>
      <c r="D14" s="256">
        <v>1.4</v>
      </c>
      <c r="E14" s="256">
        <v>-2.1</v>
      </c>
      <c r="F14" s="256">
        <v>0.2</v>
      </c>
      <c r="G14" s="256">
        <v>1.6</v>
      </c>
      <c r="H14" s="256">
        <v>1.6</v>
      </c>
      <c r="I14" s="256">
        <v>1.3</v>
      </c>
      <c r="J14" s="256">
        <v>0.2</v>
      </c>
      <c r="K14" s="256">
        <v>-1.9</v>
      </c>
      <c r="L14" s="256">
        <v>2.1</v>
      </c>
      <c r="M14" s="267">
        <v>3.7</v>
      </c>
    </row>
    <row r="15" spans="1:13" ht="19.5" customHeight="1">
      <c r="A15" s="99" t="s">
        <v>181</v>
      </c>
      <c r="B15" s="256">
        <v>-16.9</v>
      </c>
      <c r="C15" s="256">
        <v>-14.1</v>
      </c>
      <c r="D15" s="256">
        <v>-5.9</v>
      </c>
      <c r="E15" s="256">
        <v>-14.5</v>
      </c>
      <c r="F15" s="256">
        <v>-2.3</v>
      </c>
      <c r="G15" s="256">
        <v>-8</v>
      </c>
      <c r="H15" s="256">
        <v>-13.9</v>
      </c>
      <c r="I15" s="256">
        <v>-7.7</v>
      </c>
      <c r="J15" s="256">
        <v>-5.2</v>
      </c>
      <c r="K15" s="256">
        <v>-1.2</v>
      </c>
      <c r="L15" s="256">
        <v>2.8</v>
      </c>
      <c r="M15" s="267">
        <v>-6.1</v>
      </c>
    </row>
    <row r="16" spans="1:13" ht="19.5" customHeight="1">
      <c r="A16" s="99" t="s">
        <v>182</v>
      </c>
      <c r="B16" s="256">
        <v>-11.5</v>
      </c>
      <c r="C16" s="256">
        <v>-9.4</v>
      </c>
      <c r="D16" s="256">
        <v>-10.3</v>
      </c>
      <c r="E16" s="256">
        <v>-6.6</v>
      </c>
      <c r="F16" s="256">
        <v>-6.3</v>
      </c>
      <c r="G16" s="256">
        <v>-6.9</v>
      </c>
      <c r="H16" s="256">
        <v>-5.1</v>
      </c>
      <c r="I16" s="256">
        <v>-6.2</v>
      </c>
      <c r="J16" s="256">
        <v>2</v>
      </c>
      <c r="K16" s="256">
        <v>-0.3</v>
      </c>
      <c r="L16" s="256">
        <v>2.1</v>
      </c>
      <c r="M16" s="267">
        <v>-1.1</v>
      </c>
    </row>
    <row r="17" spans="1:13" ht="19.5" customHeight="1">
      <c r="A17" s="99" t="s">
        <v>183</v>
      </c>
      <c r="B17" s="256">
        <v>0.9</v>
      </c>
      <c r="C17" s="256">
        <v>0</v>
      </c>
      <c r="D17" s="256">
        <v>-0.5</v>
      </c>
      <c r="E17" s="256">
        <v>1.2</v>
      </c>
      <c r="F17" s="256">
        <v>1.8</v>
      </c>
      <c r="G17" s="256">
        <v>-1</v>
      </c>
      <c r="H17" s="256">
        <v>1.4</v>
      </c>
      <c r="I17" s="256">
        <v>2.4</v>
      </c>
      <c r="J17" s="256">
        <v>1.5</v>
      </c>
      <c r="K17" s="256">
        <v>0.7</v>
      </c>
      <c r="L17" s="256">
        <v>2.8</v>
      </c>
      <c r="M17" s="267">
        <v>1.8</v>
      </c>
    </row>
    <row r="18" spans="1:13" ht="19.5" customHeight="1">
      <c r="A18" s="99" t="s">
        <v>563</v>
      </c>
      <c r="B18" s="256">
        <v>-3.3</v>
      </c>
      <c r="C18" s="256">
        <v>2.4</v>
      </c>
      <c r="D18" s="256">
        <v>-1.5</v>
      </c>
      <c r="E18" s="256">
        <v>1.1</v>
      </c>
      <c r="F18" s="256">
        <v>3.7</v>
      </c>
      <c r="G18" s="256">
        <v>5</v>
      </c>
      <c r="H18" s="256">
        <v>0.3</v>
      </c>
      <c r="I18" s="256">
        <v>3.2</v>
      </c>
      <c r="J18" s="256">
        <v>0.8</v>
      </c>
      <c r="K18" s="256">
        <v>-1.5</v>
      </c>
      <c r="L18" s="256">
        <v>-0.2</v>
      </c>
      <c r="M18" s="267">
        <v>-2</v>
      </c>
    </row>
    <row r="19" spans="1:13" ht="19.5" customHeight="1">
      <c r="A19" s="99" t="s">
        <v>184</v>
      </c>
      <c r="B19" s="256">
        <v>-5.1</v>
      </c>
      <c r="C19" s="256">
        <v>-3.4</v>
      </c>
      <c r="D19" s="256">
        <v>-3.7</v>
      </c>
      <c r="E19" s="256">
        <v>-2.9</v>
      </c>
      <c r="F19" s="256">
        <v>-1.7</v>
      </c>
      <c r="G19" s="256">
        <v>-1.8</v>
      </c>
      <c r="H19" s="256">
        <v>-2.8</v>
      </c>
      <c r="I19" s="256">
        <v>-1.1</v>
      </c>
      <c r="J19" s="256">
        <v>-2</v>
      </c>
      <c r="K19" s="256">
        <v>-1.7</v>
      </c>
      <c r="L19" s="256">
        <v>-0.5</v>
      </c>
      <c r="M19" s="267">
        <v>-2</v>
      </c>
    </row>
    <row r="20" spans="1:13" ht="19.5" customHeight="1">
      <c r="A20" s="99" t="s">
        <v>185</v>
      </c>
      <c r="B20" s="256">
        <v>-8.2</v>
      </c>
      <c r="C20" s="256">
        <v>-12.9</v>
      </c>
      <c r="D20" s="256">
        <v>-11.2</v>
      </c>
      <c r="E20" s="256">
        <v>-12.8</v>
      </c>
      <c r="F20" s="256">
        <v>-2.7</v>
      </c>
      <c r="G20" s="256">
        <v>-10.4</v>
      </c>
      <c r="H20" s="256">
        <v>-6.6</v>
      </c>
      <c r="I20" s="256">
        <v>-4.5</v>
      </c>
      <c r="J20" s="256">
        <v>-5.9</v>
      </c>
      <c r="K20" s="256">
        <v>-1.8</v>
      </c>
      <c r="L20" s="256">
        <v>-2.7</v>
      </c>
      <c r="M20" s="267">
        <v>0</v>
      </c>
    </row>
    <row r="21" spans="1:13" ht="19.5" customHeight="1">
      <c r="A21" s="99" t="s">
        <v>186</v>
      </c>
      <c r="B21" s="256">
        <v>4</v>
      </c>
      <c r="C21" s="256">
        <v>4.2</v>
      </c>
      <c r="D21" s="256">
        <v>6</v>
      </c>
      <c r="E21" s="256">
        <v>3.2</v>
      </c>
      <c r="F21" s="256">
        <v>6.3</v>
      </c>
      <c r="G21" s="256">
        <v>2.7</v>
      </c>
      <c r="H21" s="256">
        <v>3.2</v>
      </c>
      <c r="I21" s="256">
        <v>2</v>
      </c>
      <c r="J21" s="256">
        <v>2.3</v>
      </c>
      <c r="K21" s="256">
        <v>2.8</v>
      </c>
      <c r="L21" s="256">
        <v>5.1</v>
      </c>
      <c r="M21" s="267">
        <v>4.7</v>
      </c>
    </row>
    <row r="22" spans="1:13" ht="19.5" customHeight="1">
      <c r="A22" s="99" t="s">
        <v>187</v>
      </c>
      <c r="B22" s="256">
        <v>1.6</v>
      </c>
      <c r="C22" s="256">
        <v>2.1</v>
      </c>
      <c r="D22" s="256">
        <v>4.3</v>
      </c>
      <c r="E22" s="256">
        <v>4.3</v>
      </c>
      <c r="F22" s="256">
        <v>7.1</v>
      </c>
      <c r="G22" s="256">
        <v>6.6</v>
      </c>
      <c r="H22" s="256">
        <v>5.9</v>
      </c>
      <c r="I22" s="256">
        <v>6.1</v>
      </c>
      <c r="J22" s="256">
        <v>4.1</v>
      </c>
      <c r="K22" s="256">
        <v>2.9</v>
      </c>
      <c r="L22" s="256">
        <v>4.2</v>
      </c>
      <c r="M22" s="267">
        <v>3.9</v>
      </c>
    </row>
    <row r="23" spans="1:13" ht="19.5" customHeight="1">
      <c r="A23" s="99" t="s">
        <v>188</v>
      </c>
      <c r="B23" s="256">
        <v>14.7</v>
      </c>
      <c r="C23" s="256">
        <v>16.6</v>
      </c>
      <c r="D23" s="256">
        <v>12.6</v>
      </c>
      <c r="E23" s="256">
        <v>16.5</v>
      </c>
      <c r="F23" s="256">
        <v>12.7</v>
      </c>
      <c r="G23" s="256">
        <v>14.4</v>
      </c>
      <c r="H23" s="256">
        <v>9.3</v>
      </c>
      <c r="I23" s="256">
        <v>11.7</v>
      </c>
      <c r="J23" s="256">
        <v>10.1</v>
      </c>
      <c r="K23" s="256">
        <v>7.8</v>
      </c>
      <c r="L23" s="256">
        <v>10.8</v>
      </c>
      <c r="M23" s="267">
        <v>10</v>
      </c>
    </row>
    <row r="24" spans="1:13" ht="19.5" customHeight="1">
      <c r="A24" s="99" t="s">
        <v>189</v>
      </c>
      <c r="B24" s="256">
        <v>-2.5</v>
      </c>
      <c r="C24" s="256">
        <v>-2.4</v>
      </c>
      <c r="D24" s="256">
        <v>-2.6</v>
      </c>
      <c r="E24" s="256">
        <v>2.5</v>
      </c>
      <c r="F24" s="256">
        <v>2.2</v>
      </c>
      <c r="G24" s="256">
        <v>-0.4</v>
      </c>
      <c r="H24" s="256">
        <v>2.5</v>
      </c>
      <c r="I24" s="256">
        <v>3.3</v>
      </c>
      <c r="J24" s="256">
        <v>2.3</v>
      </c>
      <c r="K24" s="256">
        <v>4.5</v>
      </c>
      <c r="L24" s="256">
        <v>6.5</v>
      </c>
      <c r="M24" s="267">
        <v>3.5</v>
      </c>
    </row>
    <row r="25" spans="1:13" ht="19.5" customHeight="1">
      <c r="A25" s="99" t="s">
        <v>190</v>
      </c>
      <c r="B25" s="256">
        <v>-3</v>
      </c>
      <c r="C25" s="256">
        <v>2.1</v>
      </c>
      <c r="D25" s="256">
        <v>1.8</v>
      </c>
      <c r="E25" s="256">
        <v>-8.2</v>
      </c>
      <c r="F25" s="256">
        <v>-4.2</v>
      </c>
      <c r="G25" s="256">
        <v>-5.7</v>
      </c>
      <c r="H25" s="256">
        <v>8.9</v>
      </c>
      <c r="I25" s="256">
        <v>1.1</v>
      </c>
      <c r="J25" s="256">
        <v>-2</v>
      </c>
      <c r="K25" s="256">
        <v>9.4</v>
      </c>
      <c r="L25" s="256">
        <v>-3.2</v>
      </c>
      <c r="M25" s="267">
        <v>8.3</v>
      </c>
    </row>
    <row r="26" spans="1:13" ht="19.5" customHeight="1">
      <c r="A26" s="99" t="s">
        <v>648</v>
      </c>
      <c r="B26" s="256">
        <v>-6.6</v>
      </c>
      <c r="C26" s="256">
        <v>-3.8</v>
      </c>
      <c r="D26" s="256">
        <v>-5.6</v>
      </c>
      <c r="E26" s="256">
        <v>-4.3</v>
      </c>
      <c r="F26" s="256">
        <v>-4.3</v>
      </c>
      <c r="G26" s="256">
        <v>-3.7</v>
      </c>
      <c r="H26" s="256">
        <v>-4.1</v>
      </c>
      <c r="I26" s="256">
        <v>-3.6</v>
      </c>
      <c r="J26" s="256">
        <v>-5</v>
      </c>
      <c r="K26" s="256">
        <v>-2.8</v>
      </c>
      <c r="L26" s="256">
        <v>-1.4</v>
      </c>
      <c r="M26" s="267">
        <v>-1.6</v>
      </c>
    </row>
    <row r="27" spans="1:13" ht="19.5" customHeight="1">
      <c r="A27" s="99" t="s">
        <v>191</v>
      </c>
      <c r="B27" s="256">
        <v>-1.5</v>
      </c>
      <c r="C27" s="256">
        <v>0</v>
      </c>
      <c r="D27" s="256">
        <v>-3.2</v>
      </c>
      <c r="E27" s="256">
        <v>0.5</v>
      </c>
      <c r="F27" s="256">
        <v>1.6</v>
      </c>
      <c r="G27" s="256">
        <v>-1.9</v>
      </c>
      <c r="H27" s="256">
        <v>0.6</v>
      </c>
      <c r="I27" s="256">
        <v>0.7</v>
      </c>
      <c r="J27" s="256">
        <v>0.8</v>
      </c>
      <c r="K27" s="256">
        <v>-1.1</v>
      </c>
      <c r="L27" s="256">
        <v>2</v>
      </c>
      <c r="M27" s="267">
        <v>-0.3</v>
      </c>
    </row>
    <row r="28" spans="1:13" ht="19.5" customHeight="1">
      <c r="A28" s="99" t="s">
        <v>192</v>
      </c>
      <c r="B28" s="256">
        <v>2.6</v>
      </c>
      <c r="C28" s="256">
        <v>-0.1</v>
      </c>
      <c r="D28" s="256">
        <v>1.3</v>
      </c>
      <c r="E28" s="256">
        <v>3.1</v>
      </c>
      <c r="F28" s="256">
        <v>4.4</v>
      </c>
      <c r="G28" s="256">
        <v>5.4</v>
      </c>
      <c r="H28" s="256">
        <v>5.3</v>
      </c>
      <c r="I28" s="256">
        <v>6.7</v>
      </c>
      <c r="J28" s="256">
        <v>7</v>
      </c>
      <c r="K28" s="256">
        <v>5.3</v>
      </c>
      <c r="L28" s="256">
        <v>6.8</v>
      </c>
      <c r="M28" s="267">
        <v>5.4</v>
      </c>
    </row>
    <row r="29" spans="1:13" ht="19.5" customHeight="1">
      <c r="A29" s="99" t="s">
        <v>193</v>
      </c>
      <c r="B29" s="256">
        <v>-4.2</v>
      </c>
      <c r="C29" s="256">
        <v>-6.8</v>
      </c>
      <c r="D29" s="256">
        <v>-4.8</v>
      </c>
      <c r="E29" s="256">
        <v>-1</v>
      </c>
      <c r="F29" s="256">
        <v>-2.6</v>
      </c>
      <c r="G29" s="256">
        <v>-2</v>
      </c>
      <c r="H29" s="256">
        <v>-0.9</v>
      </c>
      <c r="I29" s="256">
        <v>0</v>
      </c>
      <c r="J29" s="256">
        <v>-1.4</v>
      </c>
      <c r="K29" s="256">
        <v>0.1</v>
      </c>
      <c r="L29" s="256">
        <v>4.5</v>
      </c>
      <c r="M29" s="267">
        <v>-0.6</v>
      </c>
    </row>
    <row r="30" spans="1:13" ht="19.5" customHeight="1">
      <c r="A30" s="99" t="s">
        <v>194</v>
      </c>
      <c r="B30" s="256">
        <v>3.1</v>
      </c>
      <c r="C30" s="256">
        <v>2.2</v>
      </c>
      <c r="D30" s="256">
        <v>-1.9</v>
      </c>
      <c r="E30" s="256">
        <v>1.6</v>
      </c>
      <c r="F30" s="256">
        <v>-4.2</v>
      </c>
      <c r="G30" s="256">
        <v>-2.6</v>
      </c>
      <c r="H30" s="256">
        <v>0</v>
      </c>
      <c r="I30" s="256">
        <v>-0.1</v>
      </c>
      <c r="J30" s="256">
        <v>-0.6</v>
      </c>
      <c r="K30" s="256">
        <v>2</v>
      </c>
      <c r="L30" s="256">
        <v>2</v>
      </c>
      <c r="M30" s="267">
        <v>5.5</v>
      </c>
    </row>
    <row r="31" spans="1:13" ht="19.5" customHeight="1">
      <c r="A31" s="99" t="s">
        <v>195</v>
      </c>
      <c r="B31" s="256">
        <v>-5.9</v>
      </c>
      <c r="C31" s="256">
        <v>-3.8</v>
      </c>
      <c r="D31" s="256">
        <v>-5.9</v>
      </c>
      <c r="E31" s="256">
        <v>-3.7</v>
      </c>
      <c r="F31" s="256">
        <v>-1.7</v>
      </c>
      <c r="G31" s="256">
        <v>-2.6</v>
      </c>
      <c r="H31" s="256">
        <v>-6.3</v>
      </c>
      <c r="I31" s="256">
        <v>-3.5</v>
      </c>
      <c r="J31" s="256">
        <v>-4.5</v>
      </c>
      <c r="K31" s="256">
        <v>-1.4</v>
      </c>
      <c r="L31" s="256">
        <v>-0.6</v>
      </c>
      <c r="M31" s="267">
        <v>-0.4</v>
      </c>
    </row>
    <row r="32" spans="1:13" ht="19.5" customHeight="1">
      <c r="A32" s="99" t="s">
        <v>196</v>
      </c>
      <c r="B32" s="256">
        <v>-1.3</v>
      </c>
      <c r="C32" s="256">
        <v>-1.8</v>
      </c>
      <c r="D32" s="256">
        <v>-0.8</v>
      </c>
      <c r="E32" s="256">
        <v>1.1</v>
      </c>
      <c r="F32" s="256">
        <v>1.8</v>
      </c>
      <c r="G32" s="256">
        <v>0.9</v>
      </c>
      <c r="H32" s="256">
        <v>1.7</v>
      </c>
      <c r="I32" s="256">
        <v>-0.2</v>
      </c>
      <c r="J32" s="256">
        <v>-1</v>
      </c>
      <c r="K32" s="256">
        <v>-0.7</v>
      </c>
      <c r="L32" s="256">
        <v>1.3</v>
      </c>
      <c r="M32" s="267">
        <v>0.7</v>
      </c>
    </row>
    <row r="33" spans="1:13" ht="19.5" customHeight="1">
      <c r="A33" s="99" t="s">
        <v>197</v>
      </c>
      <c r="B33" s="256">
        <v>-0.8</v>
      </c>
      <c r="C33" s="256">
        <v>-3.1</v>
      </c>
      <c r="D33" s="256">
        <v>0.1</v>
      </c>
      <c r="E33" s="256">
        <v>-1.6</v>
      </c>
      <c r="F33" s="256">
        <v>-0.3</v>
      </c>
      <c r="G33" s="256">
        <v>-1.3</v>
      </c>
      <c r="H33" s="256">
        <v>-1.8</v>
      </c>
      <c r="I33" s="256">
        <v>-1.9</v>
      </c>
      <c r="J33" s="256">
        <v>-0.7</v>
      </c>
      <c r="K33" s="256">
        <v>0.1</v>
      </c>
      <c r="L33" s="256">
        <v>-1.8</v>
      </c>
      <c r="M33" s="267">
        <v>-2.1</v>
      </c>
    </row>
    <row r="34" spans="1:13" ht="20.25" customHeight="1">
      <c r="A34" s="99" t="s">
        <v>198</v>
      </c>
      <c r="B34" s="256">
        <v>2.1</v>
      </c>
      <c r="C34" s="256">
        <v>3.4</v>
      </c>
      <c r="D34" s="256">
        <v>2.6</v>
      </c>
      <c r="E34" s="256">
        <v>1.3</v>
      </c>
      <c r="F34" s="256">
        <v>2.9</v>
      </c>
      <c r="G34" s="256">
        <v>3.2</v>
      </c>
      <c r="H34" s="256">
        <v>1.3</v>
      </c>
      <c r="I34" s="256">
        <v>2.4</v>
      </c>
      <c r="J34" s="256">
        <v>1.5</v>
      </c>
      <c r="K34" s="256">
        <v>3.2</v>
      </c>
      <c r="L34" s="256">
        <v>4</v>
      </c>
      <c r="M34" s="267">
        <v>1.5</v>
      </c>
    </row>
    <row r="35" spans="1:13" ht="20.25" customHeight="1">
      <c r="A35" s="99" t="s">
        <v>199</v>
      </c>
      <c r="B35" s="256">
        <v>-1.1</v>
      </c>
      <c r="C35" s="256">
        <v>1.6</v>
      </c>
      <c r="D35" s="256">
        <v>-0.5</v>
      </c>
      <c r="E35" s="256">
        <v>-0.7</v>
      </c>
      <c r="F35" s="256">
        <v>1.6</v>
      </c>
      <c r="G35" s="256">
        <v>1.8</v>
      </c>
      <c r="H35" s="256">
        <v>2.5</v>
      </c>
      <c r="I35" s="256">
        <v>1.5</v>
      </c>
      <c r="J35" s="256">
        <v>2</v>
      </c>
      <c r="K35" s="256">
        <v>1.7</v>
      </c>
      <c r="L35" s="256">
        <v>2.5</v>
      </c>
      <c r="M35" s="267">
        <v>3</v>
      </c>
    </row>
    <row r="36" spans="1:13" ht="10.5" customHeight="1">
      <c r="A36" s="8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4.25">
      <c r="A37" s="61" t="s">
        <v>654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4.25">
      <c r="A38" s="61" t="s">
        <v>200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4.25">
      <c r="A39" s="10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</sheetData>
  <sheetProtection/>
  <mergeCells count="2">
    <mergeCell ref="A4:A5"/>
    <mergeCell ref="B4:M4"/>
  </mergeCells>
  <printOptions/>
  <pageMargins left="0.7874015748031497" right="0.5118110236220472" top="0.7874015748031497" bottom="0.5905511811023623" header="0.31496062992125984" footer="0.31496062992125984"/>
  <pageSetup fitToHeight="1" fitToWidth="1" orientation="portrait" paperSize="9" scale="99" r:id="rId1"/>
  <headerFooter>
    <oddHeader>&amp;C
_________________________________________________________________________________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C1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6.09765625" style="7" customWidth="1"/>
    <col min="2" max="3" width="21" style="7" customWidth="1"/>
    <col min="4" max="16384" width="9" style="7" customWidth="1"/>
  </cols>
  <sheetData>
    <row r="1" spans="1:3" ht="15.75">
      <c r="A1" s="130" t="s">
        <v>706</v>
      </c>
      <c r="B1" s="130"/>
      <c r="C1" s="131"/>
    </row>
    <row r="2" spans="1:3" ht="14.25">
      <c r="A2" s="132" t="s">
        <v>22</v>
      </c>
      <c r="B2" s="131"/>
      <c r="C2" s="131"/>
    </row>
    <row r="3" spans="1:3" ht="14.25">
      <c r="A3" s="238"/>
      <c r="B3" s="134"/>
      <c r="C3" s="239"/>
    </row>
    <row r="4" spans="1:3" ht="42" customHeight="1" thickBot="1">
      <c r="A4" s="240" t="s">
        <v>9</v>
      </c>
      <c r="B4" s="86">
        <v>2009</v>
      </c>
      <c r="C4" s="332">
        <v>2012</v>
      </c>
    </row>
    <row r="5" spans="1:3" ht="19.5" customHeight="1">
      <c r="A5" s="241" t="s">
        <v>108</v>
      </c>
      <c r="B5" s="273">
        <v>8504</v>
      </c>
      <c r="C5" s="346">
        <v>8015</v>
      </c>
    </row>
    <row r="6" spans="1:3" ht="14.25">
      <c r="A6" s="158"/>
      <c r="B6" s="111"/>
      <c r="C6" s="286"/>
    </row>
    <row r="7" spans="1:3" ht="29.25" customHeight="1">
      <c r="A7" s="155" t="s">
        <v>337</v>
      </c>
      <c r="B7" s="111">
        <v>4144</v>
      </c>
      <c r="C7" s="286">
        <v>4049</v>
      </c>
    </row>
    <row r="8" spans="1:3" ht="29.25" customHeight="1">
      <c r="A8" s="155" t="s">
        <v>340</v>
      </c>
      <c r="B8" s="111">
        <v>3309</v>
      </c>
      <c r="C8" s="286">
        <v>2954</v>
      </c>
    </row>
    <row r="9" spans="1:3" ht="29.25" customHeight="1">
      <c r="A9" s="155" t="s">
        <v>341</v>
      </c>
      <c r="B9" s="111">
        <v>677</v>
      </c>
      <c r="C9" s="286">
        <v>627</v>
      </c>
    </row>
    <row r="10" spans="1:3" ht="29.25" customHeight="1">
      <c r="A10" s="155" t="s">
        <v>338</v>
      </c>
      <c r="B10" s="111">
        <v>374</v>
      </c>
      <c r="C10" s="286">
        <v>385</v>
      </c>
    </row>
    <row r="11" spans="1:3" s="12" customFormat="1" ht="57" customHeight="1">
      <c r="A11" s="242" t="s">
        <v>339</v>
      </c>
      <c r="B11" s="252">
        <v>7751</v>
      </c>
      <c r="C11" s="285">
        <v>7534</v>
      </c>
    </row>
    <row r="12" spans="1:3" ht="29.25" customHeight="1">
      <c r="A12" s="155" t="s">
        <v>337</v>
      </c>
      <c r="B12" s="111">
        <v>3785</v>
      </c>
      <c r="C12" s="286">
        <v>3808</v>
      </c>
    </row>
    <row r="13" spans="1:3" ht="29.25" customHeight="1">
      <c r="A13" s="155" t="s">
        <v>340</v>
      </c>
      <c r="B13" s="111">
        <v>3034</v>
      </c>
      <c r="C13" s="286">
        <v>2793</v>
      </c>
    </row>
    <row r="14" spans="1:3" ht="29.25" customHeight="1">
      <c r="A14" s="155" t="s">
        <v>341</v>
      </c>
      <c r="B14" s="111">
        <v>604</v>
      </c>
      <c r="C14" s="286">
        <v>582</v>
      </c>
    </row>
    <row r="15" spans="1:3" ht="29.25" customHeight="1">
      <c r="A15" s="155" t="s">
        <v>338</v>
      </c>
      <c r="B15" s="111">
        <v>328</v>
      </c>
      <c r="C15" s="286">
        <v>351</v>
      </c>
    </row>
    <row r="16" spans="1:3" ht="14.25">
      <c r="A16" s="243"/>
      <c r="B16" s="186"/>
      <c r="C16" s="186"/>
    </row>
    <row r="17" spans="1:3" ht="14.25">
      <c r="A17" s="244" t="s">
        <v>427</v>
      </c>
      <c r="B17" s="131"/>
      <c r="C17" s="131"/>
    </row>
    <row r="18" spans="1:3" ht="14.25">
      <c r="A18" s="245"/>
      <c r="B18" s="131"/>
      <c r="C18" s="131"/>
    </row>
  </sheetData>
  <sheetProtection/>
  <printOptions/>
  <pageMargins left="0.7874015748031497" right="0.5118110236220472" top="0.7874015748031497" bottom="0.5905511811023622" header="0.31496062992125984" footer="0.31496062992125984"/>
  <pageSetup orientation="portrait" paperSize="9" r:id="rId1"/>
  <headerFooter>
    <oddHeader>&amp;C
_________________________________________________________________________________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8.69921875" style="7" customWidth="1"/>
    <col min="2" max="2" width="9" style="7" customWidth="1"/>
    <col min="3" max="3" width="9.59765625" style="7" customWidth="1"/>
    <col min="4" max="4" width="6.59765625" style="7" customWidth="1"/>
    <col min="5" max="5" width="9.8984375" style="7" customWidth="1"/>
    <col min="6" max="6" width="6.3984375" style="7" customWidth="1"/>
    <col min="7" max="7" width="9.8984375" style="7" customWidth="1"/>
    <col min="8" max="8" width="10.5" style="7" customWidth="1"/>
    <col min="9" max="16384" width="9" style="7" customWidth="1"/>
  </cols>
  <sheetData>
    <row r="1" spans="1:2" ht="15.75">
      <c r="A1" s="130" t="s">
        <v>707</v>
      </c>
      <c r="B1" s="2"/>
    </row>
    <row r="2" spans="1:8" ht="14.25">
      <c r="A2" s="132" t="s">
        <v>22</v>
      </c>
      <c r="B2" s="131"/>
      <c r="C2" s="131"/>
      <c r="D2" s="131"/>
      <c r="E2" s="131"/>
      <c r="F2" s="131"/>
      <c r="G2" s="131"/>
      <c r="H2" s="131"/>
    </row>
    <row r="3" spans="1:8" ht="14.25">
      <c r="A3" s="192"/>
      <c r="B3" s="131"/>
      <c r="C3" s="131"/>
      <c r="D3" s="134"/>
      <c r="E3" s="131"/>
      <c r="F3" s="131"/>
      <c r="G3" s="131"/>
      <c r="H3" s="131"/>
    </row>
    <row r="4" spans="1:8" ht="15" customHeight="1">
      <c r="A4" s="487" t="s">
        <v>71</v>
      </c>
      <c r="B4" s="482" t="s">
        <v>342</v>
      </c>
      <c r="C4" s="482"/>
      <c r="D4" s="482" t="s">
        <v>343</v>
      </c>
      <c r="E4" s="482"/>
      <c r="F4" s="482" t="s">
        <v>344</v>
      </c>
      <c r="G4" s="482"/>
      <c r="H4" s="479" t="s">
        <v>644</v>
      </c>
    </row>
    <row r="5" spans="1:8" ht="58.5" customHeight="1" thickBot="1">
      <c r="A5" s="459"/>
      <c r="B5" s="136" t="s">
        <v>345</v>
      </c>
      <c r="C5" s="136" t="s">
        <v>633</v>
      </c>
      <c r="D5" s="136" t="s">
        <v>345</v>
      </c>
      <c r="E5" s="136" t="s">
        <v>634</v>
      </c>
      <c r="F5" s="136" t="s">
        <v>345</v>
      </c>
      <c r="G5" s="136" t="s">
        <v>634</v>
      </c>
      <c r="H5" s="494"/>
    </row>
    <row r="6" spans="1:8" ht="43.5" customHeight="1">
      <c r="A6" s="175" t="s">
        <v>30</v>
      </c>
      <c r="B6" s="273">
        <v>25886</v>
      </c>
      <c r="C6" s="273">
        <v>26228761</v>
      </c>
      <c r="D6" s="273">
        <v>4416</v>
      </c>
      <c r="E6" s="273">
        <v>3742554</v>
      </c>
      <c r="F6" s="273">
        <v>4844</v>
      </c>
      <c r="G6" s="273">
        <v>14670625</v>
      </c>
      <c r="H6" s="285">
        <v>6038822</v>
      </c>
    </row>
    <row r="7" spans="1:8" s="12" customFormat="1" ht="48" customHeight="1">
      <c r="A7" s="178" t="s">
        <v>57</v>
      </c>
      <c r="B7" s="111">
        <v>1648</v>
      </c>
      <c r="C7" s="111">
        <v>1661777</v>
      </c>
      <c r="D7" s="111">
        <v>293</v>
      </c>
      <c r="E7" s="111">
        <v>247704</v>
      </c>
      <c r="F7" s="111">
        <v>402</v>
      </c>
      <c r="G7" s="111">
        <v>1170530</v>
      </c>
      <c r="H7" s="286">
        <v>977646</v>
      </c>
    </row>
    <row r="8" spans="1:8" s="12" customFormat="1" ht="33" customHeight="1">
      <c r="A8" s="178" t="s">
        <v>541</v>
      </c>
      <c r="B8" s="111">
        <v>1911</v>
      </c>
      <c r="C8" s="111">
        <v>1895041</v>
      </c>
      <c r="D8" s="111">
        <v>334</v>
      </c>
      <c r="E8" s="111">
        <v>229792</v>
      </c>
      <c r="F8" s="111">
        <v>362</v>
      </c>
      <c r="G8" s="111">
        <v>1083627</v>
      </c>
      <c r="H8" s="286">
        <v>432236</v>
      </c>
    </row>
    <row r="9" spans="1:8" s="12" customFormat="1" ht="33" customHeight="1">
      <c r="A9" s="178" t="s">
        <v>58</v>
      </c>
      <c r="B9" s="111">
        <v>1070</v>
      </c>
      <c r="C9" s="111">
        <v>1144128</v>
      </c>
      <c r="D9" s="111">
        <v>164</v>
      </c>
      <c r="E9" s="111">
        <v>68417</v>
      </c>
      <c r="F9" s="111">
        <v>220</v>
      </c>
      <c r="G9" s="111">
        <v>470843</v>
      </c>
      <c r="H9" s="286">
        <v>146886</v>
      </c>
    </row>
    <row r="10" spans="1:8" s="12" customFormat="1" ht="33" customHeight="1">
      <c r="A10" s="178" t="s">
        <v>59</v>
      </c>
      <c r="B10" s="111">
        <v>561</v>
      </c>
      <c r="C10" s="111">
        <v>457208</v>
      </c>
      <c r="D10" s="111">
        <v>96</v>
      </c>
      <c r="E10" s="111">
        <v>110310</v>
      </c>
      <c r="F10" s="111">
        <v>104</v>
      </c>
      <c r="G10" s="111">
        <v>333763</v>
      </c>
      <c r="H10" s="286">
        <v>31076</v>
      </c>
    </row>
    <row r="11" spans="1:8" s="12" customFormat="1" ht="33" customHeight="1">
      <c r="A11" s="178" t="s">
        <v>60</v>
      </c>
      <c r="B11" s="111">
        <v>1948</v>
      </c>
      <c r="C11" s="111">
        <v>1544769</v>
      </c>
      <c r="D11" s="111">
        <v>272</v>
      </c>
      <c r="E11" s="111">
        <v>185332</v>
      </c>
      <c r="F11" s="111">
        <v>353</v>
      </c>
      <c r="G11" s="111">
        <v>873859</v>
      </c>
      <c r="H11" s="286">
        <v>50408</v>
      </c>
    </row>
    <row r="12" spans="1:8" s="12" customFormat="1" ht="33" customHeight="1">
      <c r="A12" s="178" t="s">
        <v>61</v>
      </c>
      <c r="B12" s="111">
        <v>2189</v>
      </c>
      <c r="C12" s="111">
        <v>1604234</v>
      </c>
      <c r="D12" s="111">
        <v>322</v>
      </c>
      <c r="E12" s="111">
        <v>187728</v>
      </c>
      <c r="F12" s="111">
        <v>473</v>
      </c>
      <c r="G12" s="111">
        <v>1186049</v>
      </c>
      <c r="H12" s="286">
        <v>276918</v>
      </c>
    </row>
    <row r="13" spans="1:8" s="12" customFormat="1" ht="33" customHeight="1">
      <c r="A13" s="178" t="s">
        <v>62</v>
      </c>
      <c r="B13" s="111">
        <v>4752</v>
      </c>
      <c r="C13" s="111">
        <v>5538834</v>
      </c>
      <c r="D13" s="111">
        <v>792</v>
      </c>
      <c r="E13" s="111">
        <v>946137</v>
      </c>
      <c r="F13" s="111">
        <v>589</v>
      </c>
      <c r="G13" s="111">
        <v>1961306</v>
      </c>
      <c r="H13" s="286">
        <v>2657016</v>
      </c>
    </row>
    <row r="14" spans="1:8" s="12" customFormat="1" ht="33" customHeight="1">
      <c r="A14" s="178" t="s">
        <v>63</v>
      </c>
      <c r="B14" s="111">
        <v>489</v>
      </c>
      <c r="C14" s="111">
        <v>580727</v>
      </c>
      <c r="D14" s="111">
        <v>119</v>
      </c>
      <c r="E14" s="111">
        <v>72387</v>
      </c>
      <c r="F14" s="111">
        <v>113</v>
      </c>
      <c r="G14" s="111">
        <v>429477</v>
      </c>
      <c r="H14" s="286">
        <v>193710</v>
      </c>
    </row>
    <row r="15" spans="1:8" s="12" customFormat="1" ht="33" customHeight="1">
      <c r="A15" s="178" t="s">
        <v>64</v>
      </c>
      <c r="B15" s="111">
        <v>1260</v>
      </c>
      <c r="C15" s="111">
        <v>1890358</v>
      </c>
      <c r="D15" s="111">
        <v>197</v>
      </c>
      <c r="E15" s="111">
        <v>112468</v>
      </c>
      <c r="F15" s="111">
        <v>227</v>
      </c>
      <c r="G15" s="111">
        <v>486931</v>
      </c>
      <c r="H15" s="286">
        <v>42559</v>
      </c>
    </row>
    <row r="16" spans="1:8" s="12" customFormat="1" ht="33" customHeight="1">
      <c r="A16" s="178" t="s">
        <v>65</v>
      </c>
      <c r="B16" s="111">
        <v>709</v>
      </c>
      <c r="C16" s="111">
        <v>658506</v>
      </c>
      <c r="D16" s="111">
        <v>144</v>
      </c>
      <c r="E16" s="111">
        <v>145742</v>
      </c>
      <c r="F16" s="111">
        <v>153</v>
      </c>
      <c r="G16" s="111">
        <v>682948</v>
      </c>
      <c r="H16" s="286">
        <v>20832</v>
      </c>
    </row>
    <row r="17" spans="1:8" s="12" customFormat="1" ht="33" customHeight="1">
      <c r="A17" s="178" t="s">
        <v>66</v>
      </c>
      <c r="B17" s="111">
        <v>1284</v>
      </c>
      <c r="C17" s="111">
        <v>1087462</v>
      </c>
      <c r="D17" s="111">
        <v>236</v>
      </c>
      <c r="E17" s="111">
        <v>165195</v>
      </c>
      <c r="F17" s="111">
        <v>242</v>
      </c>
      <c r="G17" s="111">
        <v>621515</v>
      </c>
      <c r="H17" s="286">
        <v>424795</v>
      </c>
    </row>
    <row r="18" spans="1:8" s="12" customFormat="1" ht="33" customHeight="1">
      <c r="A18" s="178" t="s">
        <v>67</v>
      </c>
      <c r="B18" s="111">
        <v>3175</v>
      </c>
      <c r="C18" s="111">
        <v>2287887</v>
      </c>
      <c r="D18" s="111">
        <v>483</v>
      </c>
      <c r="E18" s="111">
        <v>293650</v>
      </c>
      <c r="F18" s="111">
        <v>667</v>
      </c>
      <c r="G18" s="111">
        <v>2685502</v>
      </c>
      <c r="H18" s="286">
        <v>184997</v>
      </c>
    </row>
    <row r="19" spans="1:8" s="12" customFormat="1" ht="33" customHeight="1">
      <c r="A19" s="178" t="s">
        <v>68</v>
      </c>
      <c r="B19" s="111">
        <v>532</v>
      </c>
      <c r="C19" s="111">
        <v>414525</v>
      </c>
      <c r="D19" s="111">
        <v>99</v>
      </c>
      <c r="E19" s="111">
        <v>51419</v>
      </c>
      <c r="F19" s="111">
        <v>121</v>
      </c>
      <c r="G19" s="111">
        <v>222702</v>
      </c>
      <c r="H19" s="286">
        <v>88419</v>
      </c>
    </row>
    <row r="20" spans="1:8" s="12" customFormat="1" ht="33" customHeight="1">
      <c r="A20" s="178" t="s">
        <v>546</v>
      </c>
      <c r="B20" s="111">
        <v>516</v>
      </c>
      <c r="C20" s="111">
        <v>940370</v>
      </c>
      <c r="D20" s="111">
        <v>74</v>
      </c>
      <c r="E20" s="111">
        <v>62995</v>
      </c>
      <c r="F20" s="111">
        <v>117</v>
      </c>
      <c r="G20" s="111">
        <v>257182</v>
      </c>
      <c r="H20" s="286">
        <v>117661</v>
      </c>
    </row>
    <row r="21" spans="1:8" s="12" customFormat="1" ht="33" customHeight="1">
      <c r="A21" s="178" t="s">
        <v>69</v>
      </c>
      <c r="B21" s="111">
        <v>2949</v>
      </c>
      <c r="C21" s="111">
        <v>3849334</v>
      </c>
      <c r="D21" s="111">
        <v>610</v>
      </c>
      <c r="E21" s="111">
        <v>757159</v>
      </c>
      <c r="F21" s="111">
        <v>501</v>
      </c>
      <c r="G21" s="111">
        <v>1709299</v>
      </c>
      <c r="H21" s="286">
        <v>362597</v>
      </c>
    </row>
    <row r="22" spans="1:8" s="12" customFormat="1" ht="33" customHeight="1">
      <c r="A22" s="178" t="s">
        <v>346</v>
      </c>
      <c r="B22" s="111">
        <v>893</v>
      </c>
      <c r="C22" s="111">
        <v>673601</v>
      </c>
      <c r="D22" s="111">
        <v>181</v>
      </c>
      <c r="E22" s="111">
        <v>106119</v>
      </c>
      <c r="F22" s="111">
        <v>200</v>
      </c>
      <c r="G22" s="111">
        <v>495092</v>
      </c>
      <c r="H22" s="286">
        <v>31066</v>
      </c>
    </row>
    <row r="23" spans="1:8" ht="15">
      <c r="A23" s="246"/>
      <c r="B23" s="246"/>
      <c r="C23" s="246"/>
      <c r="D23" s="246"/>
      <c r="E23" s="246"/>
      <c r="F23" s="246"/>
      <c r="G23" s="246"/>
      <c r="H23" s="246"/>
    </row>
    <row r="24" spans="1:8" ht="14.25">
      <c r="A24" s="162"/>
      <c r="B24" s="131"/>
      <c r="C24" s="131"/>
      <c r="D24" s="131"/>
      <c r="E24" s="131"/>
      <c r="F24" s="131"/>
      <c r="G24" s="131"/>
      <c r="H24" s="131"/>
    </row>
    <row r="25" spans="1:8" ht="14.25">
      <c r="A25" s="147" t="s">
        <v>637</v>
      </c>
      <c r="B25" s="131"/>
      <c r="C25" s="131"/>
      <c r="D25" s="131"/>
      <c r="E25" s="131"/>
      <c r="F25" s="131"/>
      <c r="G25" s="131"/>
      <c r="H25" s="131"/>
    </row>
    <row r="26" ht="14.25">
      <c r="A26" s="27"/>
    </row>
  </sheetData>
  <sheetProtection/>
  <mergeCells count="5">
    <mergeCell ref="H4:H5"/>
    <mergeCell ref="A4:A5"/>
    <mergeCell ref="B4:C4"/>
    <mergeCell ref="D4:E4"/>
    <mergeCell ref="F4:G4"/>
  </mergeCells>
  <printOptions/>
  <pageMargins left="0.7874015748031497" right="0.5118110236220472" top="0.7874015748031497" bottom="0.5905511811023623" header="0.31496062992125984" footer="0.31496062992125984"/>
  <pageSetup fitToHeight="1" fitToWidth="1" orientation="portrait" paperSize="9" scale="99" r:id="rId1"/>
  <headerFooter>
    <oddHeader>&amp;C
_________________________________________________________________________________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1" sqref="A1"/>
    </sheetView>
  </sheetViews>
  <sheetFormatPr defaultColWidth="27.296875" defaultRowHeight="14.25"/>
  <cols>
    <col min="1" max="1" width="25.69921875" style="7" customWidth="1"/>
    <col min="2" max="2" width="10" style="7" customWidth="1"/>
    <col min="3" max="4" width="8.8984375" style="7" customWidth="1"/>
    <col min="5" max="6" width="9.3984375" style="7" customWidth="1"/>
    <col min="7" max="7" width="8.8984375" style="7" customWidth="1"/>
    <col min="8" max="16384" width="27.19921875" style="7" customWidth="1"/>
  </cols>
  <sheetData>
    <row r="1" spans="1:7" ht="15.75">
      <c r="A1" s="404" t="s">
        <v>708</v>
      </c>
      <c r="B1" s="131"/>
      <c r="C1" s="131"/>
      <c r="D1" s="131"/>
      <c r="E1" s="131"/>
      <c r="F1" s="131"/>
      <c r="G1" s="131"/>
    </row>
    <row r="2" spans="1:7" ht="14.25">
      <c r="A2" s="132" t="s">
        <v>667</v>
      </c>
      <c r="B2" s="131"/>
      <c r="C2" s="131"/>
      <c r="D2" s="131"/>
      <c r="E2" s="131"/>
      <c r="F2" s="131"/>
      <c r="G2" s="131"/>
    </row>
    <row r="3" spans="1:7" ht="14.25">
      <c r="A3" s="132" t="s">
        <v>22</v>
      </c>
      <c r="B3" s="131"/>
      <c r="C3" s="134"/>
      <c r="D3" s="131"/>
      <c r="E3" s="131"/>
      <c r="F3" s="131"/>
      <c r="G3" s="131"/>
    </row>
    <row r="4" spans="1:7" ht="26.25" customHeight="1">
      <c r="A4" s="487" t="s">
        <v>9</v>
      </c>
      <c r="B4" s="482" t="s">
        <v>24</v>
      </c>
      <c r="C4" s="479" t="s">
        <v>353</v>
      </c>
      <c r="D4" s="247" t="s">
        <v>31</v>
      </c>
      <c r="E4" s="479" t="s">
        <v>33</v>
      </c>
      <c r="F4" s="487" t="s">
        <v>31</v>
      </c>
      <c r="G4" s="479"/>
    </row>
    <row r="5" spans="1:7" ht="48.75" customHeight="1" thickBot="1">
      <c r="A5" s="459"/>
      <c r="B5" s="460"/>
      <c r="C5" s="460"/>
      <c r="D5" s="136" t="s">
        <v>347</v>
      </c>
      <c r="E5" s="460"/>
      <c r="F5" s="136" t="s">
        <v>34</v>
      </c>
      <c r="G5" s="137" t="s">
        <v>35</v>
      </c>
    </row>
    <row r="6" spans="1:7" ht="55.5" customHeight="1">
      <c r="A6" s="248" t="s">
        <v>348</v>
      </c>
      <c r="B6" s="273">
        <v>17009</v>
      </c>
      <c r="C6" s="273">
        <v>137</v>
      </c>
      <c r="D6" s="273">
        <v>17</v>
      </c>
      <c r="E6" s="273">
        <v>16872</v>
      </c>
      <c r="F6" s="273">
        <v>14059</v>
      </c>
      <c r="G6" s="253">
        <v>2537</v>
      </c>
    </row>
    <row r="7" spans="1:7" ht="55.5" customHeight="1">
      <c r="A7" s="248" t="s">
        <v>635</v>
      </c>
      <c r="B7" s="252">
        <v>17519368</v>
      </c>
      <c r="C7" s="252">
        <v>113908</v>
      </c>
      <c r="D7" s="252">
        <v>16581</v>
      </c>
      <c r="E7" s="252">
        <v>17405460</v>
      </c>
      <c r="F7" s="252">
        <v>13894964</v>
      </c>
      <c r="G7" s="253">
        <v>3049285</v>
      </c>
    </row>
    <row r="8" spans="1:7" ht="46.5" customHeight="1">
      <c r="A8" s="183" t="s">
        <v>31</v>
      </c>
      <c r="B8" s="111"/>
      <c r="C8" s="111"/>
      <c r="D8" s="111"/>
      <c r="E8" s="111"/>
      <c r="F8" s="111"/>
      <c r="G8" s="254"/>
    </row>
    <row r="9" spans="1:7" ht="42" customHeight="1">
      <c r="A9" s="155" t="s">
        <v>349</v>
      </c>
      <c r="B9" s="111"/>
      <c r="C9" s="111"/>
      <c r="D9" s="111"/>
      <c r="E9" s="111"/>
      <c r="F9" s="111"/>
      <c r="G9" s="286"/>
    </row>
    <row r="10" spans="1:7" ht="28.5" customHeight="1">
      <c r="A10" s="155" t="s">
        <v>350</v>
      </c>
      <c r="B10" s="111">
        <v>94.2</v>
      </c>
      <c r="C10" s="111">
        <v>81.8</v>
      </c>
      <c r="D10" s="111">
        <v>94.1</v>
      </c>
      <c r="E10" s="111">
        <v>94.3</v>
      </c>
      <c r="F10" s="111">
        <v>93.9</v>
      </c>
      <c r="G10" s="254">
        <v>96.5</v>
      </c>
    </row>
    <row r="11" spans="1:7" ht="28.5" customHeight="1">
      <c r="A11" s="155" t="s">
        <v>351</v>
      </c>
      <c r="B11" s="111">
        <v>95.9</v>
      </c>
      <c r="C11" s="111">
        <v>83.6</v>
      </c>
      <c r="D11" s="111">
        <v>99.1</v>
      </c>
      <c r="E11" s="256">
        <v>96</v>
      </c>
      <c r="F11" s="111">
        <v>96.4</v>
      </c>
      <c r="G11" s="257">
        <v>94</v>
      </c>
    </row>
    <row r="12" spans="1:7" ht="54" customHeight="1">
      <c r="A12" s="155" t="s">
        <v>352</v>
      </c>
      <c r="B12" s="111"/>
      <c r="C12" s="111"/>
      <c r="D12" s="111"/>
      <c r="E12" s="111"/>
      <c r="F12" s="111"/>
      <c r="G12" s="286"/>
    </row>
    <row r="13" spans="1:7" ht="33.75" customHeight="1">
      <c r="A13" s="155" t="s">
        <v>350</v>
      </c>
      <c r="B13" s="111">
        <v>5.3</v>
      </c>
      <c r="C13" s="111">
        <v>18.2</v>
      </c>
      <c r="D13" s="111">
        <v>5.9</v>
      </c>
      <c r="E13" s="111">
        <v>5.2</v>
      </c>
      <c r="F13" s="111">
        <v>5.6</v>
      </c>
      <c r="G13" s="254">
        <v>3.1</v>
      </c>
    </row>
    <row r="14" spans="1:7" ht="33.75" customHeight="1">
      <c r="A14" s="155" t="s">
        <v>351</v>
      </c>
      <c r="B14" s="111">
        <v>3.9</v>
      </c>
      <c r="C14" s="111">
        <v>16.4</v>
      </c>
      <c r="D14" s="111">
        <v>0.9</v>
      </c>
      <c r="E14" s="111">
        <v>3.8</v>
      </c>
      <c r="F14" s="111">
        <v>3.4</v>
      </c>
      <c r="G14" s="254">
        <v>5.8</v>
      </c>
    </row>
    <row r="15" spans="1:7" ht="14.25">
      <c r="A15" s="156"/>
      <c r="B15" s="142"/>
      <c r="C15" s="142"/>
      <c r="D15" s="142"/>
      <c r="E15" s="142"/>
      <c r="F15" s="142"/>
      <c r="G15" s="156"/>
    </row>
    <row r="16" spans="1:7" ht="14.25">
      <c r="A16" s="162"/>
      <c r="B16" s="131"/>
      <c r="C16" s="131"/>
      <c r="D16" s="131"/>
      <c r="E16" s="131"/>
      <c r="F16" s="131"/>
      <c r="G16" s="131"/>
    </row>
    <row r="17" spans="1:7" ht="14.25">
      <c r="A17" s="147" t="s">
        <v>427</v>
      </c>
      <c r="B17" s="131"/>
      <c r="C17" s="131"/>
      <c r="D17" s="131"/>
      <c r="E17" s="131"/>
      <c r="F17" s="131"/>
      <c r="G17" s="131"/>
    </row>
    <row r="18" ht="14.25">
      <c r="A18" s="39"/>
    </row>
  </sheetData>
  <sheetProtection/>
  <mergeCells count="5">
    <mergeCell ref="A4:A5"/>
    <mergeCell ref="B4:B5"/>
    <mergeCell ref="F4:G4"/>
    <mergeCell ref="C4:C5"/>
    <mergeCell ref="E4:E5"/>
  </mergeCells>
  <printOptions/>
  <pageMargins left="0.7874015748031497" right="0.5118110236220472" top="0.7874015748031497" bottom="0.5905511811023623" header="0.31496062992125984" footer="0.31496062992125984"/>
  <pageSetup fitToHeight="1" fitToWidth="1" orientation="portrait" paperSize="9" scale="98" r:id="rId1"/>
  <headerFooter>
    <oddHeader>&amp;C
_________________________________________________________________________________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zoomScalePageLayoutView="0" workbookViewId="0" topLeftCell="A19">
      <selection activeCell="A1" sqref="A1"/>
    </sheetView>
  </sheetViews>
  <sheetFormatPr defaultColWidth="8.796875" defaultRowHeight="14.25"/>
  <cols>
    <col min="1" max="1" width="36.59765625" style="7" customWidth="1"/>
    <col min="2" max="7" width="8.09765625" style="7" customWidth="1"/>
    <col min="8" max="16384" width="9" style="7" customWidth="1"/>
  </cols>
  <sheetData>
    <row r="1" spans="1:7" ht="14.25">
      <c r="A1" s="8" t="s">
        <v>709</v>
      </c>
      <c r="B1" s="9"/>
      <c r="C1" s="9"/>
      <c r="D1" s="9"/>
      <c r="E1" s="9"/>
      <c r="F1" s="9"/>
      <c r="G1" s="9"/>
    </row>
    <row r="2" spans="1:7" ht="14.25">
      <c r="A2" s="122"/>
      <c r="B2" s="9"/>
      <c r="C2" s="9"/>
      <c r="D2" s="55"/>
      <c r="E2" s="9"/>
      <c r="F2" s="9"/>
      <c r="G2" s="9"/>
    </row>
    <row r="3" spans="1:7" ht="26.25" customHeight="1" thickBot="1">
      <c r="A3" s="103" t="s">
        <v>9</v>
      </c>
      <c r="B3" s="86">
        <v>2000</v>
      </c>
      <c r="C3" s="86">
        <v>2005</v>
      </c>
      <c r="D3" s="86">
        <v>2010</v>
      </c>
      <c r="E3" s="86">
        <v>2011</v>
      </c>
      <c r="F3" s="86">
        <v>2012</v>
      </c>
      <c r="G3" s="65">
        <v>2013</v>
      </c>
    </row>
    <row r="4" spans="1:7" ht="20.25" customHeight="1">
      <c r="A4" s="22" t="s">
        <v>641</v>
      </c>
      <c r="B4" s="297">
        <v>100</v>
      </c>
      <c r="C4" s="293">
        <v>105.8</v>
      </c>
      <c r="D4" s="297">
        <v>129</v>
      </c>
      <c r="E4" s="293">
        <v>133.1</v>
      </c>
      <c r="F4" s="299">
        <v>133.8</v>
      </c>
      <c r="G4" s="399">
        <v>135.5</v>
      </c>
    </row>
    <row r="5" spans="1:7" ht="19.5" customHeight="1">
      <c r="A5" s="22" t="s">
        <v>582</v>
      </c>
      <c r="B5" s="294" t="s">
        <v>159</v>
      </c>
      <c r="C5" s="294" t="s">
        <v>160</v>
      </c>
      <c r="D5" s="294">
        <v>592958.4</v>
      </c>
      <c r="E5" s="294" t="s">
        <v>373</v>
      </c>
      <c r="F5" s="300">
        <v>675992.6</v>
      </c>
      <c r="G5" s="400">
        <v>685658.7</v>
      </c>
    </row>
    <row r="6" spans="1:7" ht="15" customHeight="1">
      <c r="A6" s="22" t="s">
        <v>583</v>
      </c>
      <c r="B6" s="294"/>
      <c r="C6" s="294"/>
      <c r="D6" s="294"/>
      <c r="E6" s="294"/>
      <c r="F6" s="300"/>
      <c r="G6" s="400"/>
    </row>
    <row r="7" spans="1:7" s="51" customFormat="1" ht="12" customHeight="1">
      <c r="A7" s="22" t="s">
        <v>584</v>
      </c>
      <c r="B7" s="294" t="s">
        <v>161</v>
      </c>
      <c r="C7" s="294" t="s">
        <v>162</v>
      </c>
      <c r="D7" s="294">
        <v>571893.2</v>
      </c>
      <c r="E7" s="294" t="s">
        <v>374</v>
      </c>
      <c r="F7" s="294">
        <v>651705.4</v>
      </c>
      <c r="G7" s="401">
        <v>659981.8</v>
      </c>
    </row>
    <row r="8" spans="1:7" ht="15.75" customHeight="1">
      <c r="A8" s="106" t="s">
        <v>31</v>
      </c>
      <c r="B8" s="294"/>
      <c r="C8" s="294"/>
      <c r="D8" s="294"/>
      <c r="E8" s="294"/>
      <c r="F8" s="301"/>
      <c r="G8" s="129"/>
    </row>
    <row r="9" spans="1:7" ht="16.5" customHeight="1">
      <c r="A9" s="123" t="s">
        <v>585</v>
      </c>
      <c r="B9" s="294" t="s">
        <v>163</v>
      </c>
      <c r="C9" s="294" t="s">
        <v>164</v>
      </c>
      <c r="D9" s="294">
        <v>156013.2</v>
      </c>
      <c r="E9" s="294" t="s">
        <v>375</v>
      </c>
      <c r="F9" s="300">
        <v>166157.8</v>
      </c>
      <c r="G9" s="400">
        <v>166490.1</v>
      </c>
    </row>
    <row r="10" spans="1:7" ht="14.25" customHeight="1">
      <c r="A10" s="123" t="s">
        <v>586</v>
      </c>
      <c r="B10" s="294" t="s">
        <v>165</v>
      </c>
      <c r="C10" s="294" t="s">
        <v>166</v>
      </c>
      <c r="D10" s="294">
        <v>53763.3</v>
      </c>
      <c r="E10" s="294" t="s">
        <v>376</v>
      </c>
      <c r="F10" s="300">
        <v>56153.6</v>
      </c>
      <c r="G10" s="400">
        <v>54637.4</v>
      </c>
    </row>
    <row r="11" spans="1:7" ht="14.25" customHeight="1">
      <c r="A11" s="123" t="s">
        <v>587</v>
      </c>
      <c r="B11" s="294" t="s">
        <v>167</v>
      </c>
      <c r="C11" s="294" t="s">
        <v>168</v>
      </c>
      <c r="D11" s="294">
        <v>362116.7</v>
      </c>
      <c r="E11" s="294" t="s">
        <v>377</v>
      </c>
      <c r="F11" s="302">
        <v>429394</v>
      </c>
      <c r="G11" s="399">
        <v>438854.3</v>
      </c>
    </row>
    <row r="12" spans="1:7" ht="20.25" customHeight="1">
      <c r="A12" s="22" t="s">
        <v>588</v>
      </c>
      <c r="B12" s="294" t="s">
        <v>36</v>
      </c>
      <c r="C12" s="294" t="s">
        <v>169</v>
      </c>
      <c r="D12" s="294">
        <v>846490.2</v>
      </c>
      <c r="E12" s="294" t="s">
        <v>372</v>
      </c>
      <c r="F12" s="300">
        <v>980452.1</v>
      </c>
      <c r="G12" s="441">
        <v>1010623.7</v>
      </c>
    </row>
    <row r="13" spans="1:7" ht="18" customHeight="1">
      <c r="A13" s="22" t="s">
        <v>589</v>
      </c>
      <c r="B13" s="294">
        <v>26933785</v>
      </c>
      <c r="C13" s="294">
        <v>28262206</v>
      </c>
      <c r="D13" s="294">
        <v>31769150</v>
      </c>
      <c r="E13" s="294">
        <v>32983755</v>
      </c>
      <c r="F13" s="300">
        <v>33694533</v>
      </c>
      <c r="G13" s="395">
        <v>33817765</v>
      </c>
    </row>
    <row r="14" spans="1:7" ht="15" customHeight="1">
      <c r="A14" s="124" t="s">
        <v>31</v>
      </c>
      <c r="B14" s="294"/>
      <c r="C14" s="294"/>
      <c r="D14" s="294"/>
      <c r="E14" s="294"/>
      <c r="F14" s="300"/>
      <c r="G14" s="396"/>
    </row>
    <row r="15" spans="1:7" ht="12.75" customHeight="1">
      <c r="A15" s="123" t="s">
        <v>590</v>
      </c>
      <c r="B15" s="294">
        <v>615687</v>
      </c>
      <c r="C15" s="294">
        <v>390550</v>
      </c>
      <c r="D15" s="294">
        <v>312893</v>
      </c>
      <c r="E15" s="294">
        <v>312726</v>
      </c>
      <c r="F15" s="300">
        <v>302063</v>
      </c>
      <c r="G15" s="395">
        <v>320087</v>
      </c>
    </row>
    <row r="16" spans="1:7" ht="15.75" customHeight="1">
      <c r="A16" s="123" t="s">
        <v>591</v>
      </c>
      <c r="B16" s="294">
        <v>484484</v>
      </c>
      <c r="C16" s="294">
        <v>451966</v>
      </c>
      <c r="D16" s="294">
        <v>302035</v>
      </c>
      <c r="E16" s="294">
        <v>278523</v>
      </c>
      <c r="F16" s="300">
        <v>251942</v>
      </c>
      <c r="G16" s="395">
        <v>239486</v>
      </c>
    </row>
    <row r="17" spans="1:7" ht="15.75" customHeight="1">
      <c r="A17" s="123" t="s">
        <v>592</v>
      </c>
      <c r="B17" s="294">
        <v>1068665</v>
      </c>
      <c r="C17" s="294">
        <v>2125077</v>
      </c>
      <c r="D17" s="294">
        <v>3627907</v>
      </c>
      <c r="E17" s="294">
        <v>4034705</v>
      </c>
      <c r="F17" s="300">
        <v>4386746</v>
      </c>
      <c r="G17" s="395">
        <v>4697621</v>
      </c>
    </row>
    <row r="18" spans="1:7" ht="15.75" customHeight="1">
      <c r="A18" s="123" t="s">
        <v>593</v>
      </c>
      <c r="B18" s="294">
        <v>653546</v>
      </c>
      <c r="C18" s="294">
        <v>2566686</v>
      </c>
      <c r="D18" s="294">
        <v>3793938</v>
      </c>
      <c r="E18" s="294">
        <v>3631084</v>
      </c>
      <c r="F18" s="300">
        <v>3688185</v>
      </c>
      <c r="G18" s="395">
        <v>3800211</v>
      </c>
    </row>
    <row r="19" spans="1:7" ht="21.75" customHeight="1">
      <c r="A19" s="20" t="s">
        <v>594</v>
      </c>
      <c r="B19" s="294">
        <v>431991</v>
      </c>
      <c r="C19" s="294">
        <v>385990</v>
      </c>
      <c r="D19" s="294">
        <v>346058</v>
      </c>
      <c r="E19" s="294">
        <v>344982</v>
      </c>
      <c r="F19" s="300">
        <v>357289</v>
      </c>
      <c r="G19" s="394">
        <v>353562</v>
      </c>
    </row>
    <row r="20" spans="1:7" ht="15" customHeight="1">
      <c r="A20" s="124" t="s">
        <v>31</v>
      </c>
      <c r="B20" s="294"/>
      <c r="C20" s="294"/>
      <c r="D20" s="294"/>
      <c r="E20" s="294"/>
      <c r="F20" s="300"/>
      <c r="G20" s="396"/>
    </row>
    <row r="21" spans="1:7" ht="12.75" customHeight="1">
      <c r="A21" s="123" t="s">
        <v>595</v>
      </c>
      <c r="B21" s="294">
        <v>135</v>
      </c>
      <c r="C21" s="294">
        <v>95</v>
      </c>
      <c r="D21" s="294">
        <v>67</v>
      </c>
      <c r="E21" s="294">
        <v>66</v>
      </c>
      <c r="F21" s="300">
        <v>64</v>
      </c>
      <c r="G21" s="395">
        <v>64</v>
      </c>
    </row>
    <row r="22" spans="1:7" ht="13.5" customHeight="1">
      <c r="A22" s="123" t="s">
        <v>596</v>
      </c>
      <c r="B22" s="294">
        <v>500</v>
      </c>
      <c r="C22" s="294">
        <v>462</v>
      </c>
      <c r="D22" s="294">
        <v>303</v>
      </c>
      <c r="E22" s="294">
        <v>280</v>
      </c>
      <c r="F22" s="300">
        <v>246</v>
      </c>
      <c r="G22" s="395">
        <v>227</v>
      </c>
    </row>
    <row r="23" spans="1:7" ht="13.5" customHeight="1">
      <c r="A23" s="123" t="s">
        <v>597</v>
      </c>
      <c r="B23" s="294">
        <v>1602</v>
      </c>
      <c r="C23" s="294">
        <v>2716</v>
      </c>
      <c r="D23" s="294">
        <v>4461</v>
      </c>
      <c r="E23" s="294">
        <v>5006</v>
      </c>
      <c r="F23" s="300">
        <v>5468</v>
      </c>
      <c r="G23" s="395">
        <v>6210</v>
      </c>
    </row>
    <row r="24" spans="1:7" ht="13.5" customHeight="1">
      <c r="A24" s="123" t="s">
        <v>598</v>
      </c>
      <c r="B24" s="294">
        <v>99</v>
      </c>
      <c r="C24" s="294">
        <v>374</v>
      </c>
      <c r="D24" s="294">
        <v>562</v>
      </c>
      <c r="E24" s="294">
        <v>565</v>
      </c>
      <c r="F24" s="300">
        <v>572</v>
      </c>
      <c r="G24" s="395">
        <v>592</v>
      </c>
    </row>
    <row r="25" spans="1:7" ht="13.5" customHeight="1">
      <c r="A25" s="123" t="s">
        <v>599</v>
      </c>
      <c r="B25" s="294">
        <v>7744</v>
      </c>
      <c r="C25" s="294">
        <v>10086</v>
      </c>
      <c r="D25" s="294">
        <v>9603</v>
      </c>
      <c r="E25" s="294">
        <v>9596</v>
      </c>
      <c r="F25" s="300">
        <v>9481</v>
      </c>
      <c r="G25" s="394">
        <v>9053</v>
      </c>
    </row>
    <row r="26" spans="1:7" ht="21.75" customHeight="1">
      <c r="A26" s="20" t="s">
        <v>713</v>
      </c>
      <c r="B26" s="294">
        <v>89</v>
      </c>
      <c r="C26" s="294" t="s">
        <v>170</v>
      </c>
      <c r="D26" s="294">
        <v>111</v>
      </c>
      <c r="E26" s="294">
        <v>112</v>
      </c>
      <c r="F26" s="300">
        <v>108</v>
      </c>
      <c r="G26" s="394">
        <v>109</v>
      </c>
    </row>
    <row r="27" spans="1:7" ht="21" customHeight="1">
      <c r="A27" s="22" t="s">
        <v>600</v>
      </c>
      <c r="B27" s="294">
        <v>84342</v>
      </c>
      <c r="C27" s="294">
        <v>92072</v>
      </c>
      <c r="D27" s="294">
        <v>70483</v>
      </c>
      <c r="E27" s="294">
        <v>67356</v>
      </c>
      <c r="F27" s="300">
        <v>68787</v>
      </c>
      <c r="G27" s="395">
        <v>66966</v>
      </c>
    </row>
    <row r="28" spans="1:7" ht="14.25" customHeight="1">
      <c r="A28" s="124" t="s">
        <v>31</v>
      </c>
      <c r="B28" s="294"/>
      <c r="C28" s="294"/>
      <c r="D28" s="294"/>
      <c r="E28" s="294"/>
      <c r="F28" s="301"/>
      <c r="G28" s="397"/>
    </row>
    <row r="29" spans="1:7" ht="13.5" customHeight="1">
      <c r="A29" s="123" t="s">
        <v>601</v>
      </c>
      <c r="B29" s="294">
        <v>8519</v>
      </c>
      <c r="C29" s="294">
        <v>9716</v>
      </c>
      <c r="D29" s="294">
        <v>14937</v>
      </c>
      <c r="E29" s="294">
        <v>15287</v>
      </c>
      <c r="F29" s="300">
        <v>16478</v>
      </c>
      <c r="G29" s="395">
        <v>16202</v>
      </c>
    </row>
    <row r="30" spans="1:7" ht="13.5" customHeight="1">
      <c r="A30" s="123" t="s">
        <v>602</v>
      </c>
      <c r="B30" s="294">
        <v>36436</v>
      </c>
      <c r="C30" s="294">
        <v>40834</v>
      </c>
      <c r="D30" s="294">
        <v>27145</v>
      </c>
      <c r="E30" s="294">
        <v>25866</v>
      </c>
      <c r="F30" s="300">
        <v>25885</v>
      </c>
      <c r="G30" s="395">
        <v>24931</v>
      </c>
    </row>
    <row r="31" spans="1:7" ht="13.5" customHeight="1">
      <c r="A31" s="123" t="s">
        <v>603</v>
      </c>
      <c r="B31" s="294">
        <v>7010</v>
      </c>
      <c r="C31" s="294">
        <v>6950</v>
      </c>
      <c r="D31" s="294">
        <v>4509</v>
      </c>
      <c r="E31" s="294">
        <v>4271</v>
      </c>
      <c r="F31" s="300">
        <v>4304</v>
      </c>
      <c r="G31" s="395">
        <v>4072</v>
      </c>
    </row>
    <row r="32" spans="1:7" ht="13.5" customHeight="1">
      <c r="A32" s="123" t="s">
        <v>604</v>
      </c>
      <c r="B32" s="294">
        <v>32377</v>
      </c>
      <c r="C32" s="294">
        <v>34572</v>
      </c>
      <c r="D32" s="294">
        <v>23892</v>
      </c>
      <c r="E32" s="294">
        <v>21932</v>
      </c>
      <c r="F32" s="300">
        <v>22120</v>
      </c>
      <c r="G32" s="395">
        <v>21761</v>
      </c>
    </row>
    <row r="33" spans="1:7" ht="16.5" customHeight="1">
      <c r="A33" s="22" t="s">
        <v>494</v>
      </c>
      <c r="B33" s="294"/>
      <c r="C33" s="294"/>
      <c r="D33" s="294"/>
      <c r="E33" s="294"/>
      <c r="F33" s="300"/>
      <c r="G33" s="395"/>
    </row>
    <row r="34" spans="1:7" ht="12" customHeight="1">
      <c r="A34" s="22" t="s">
        <v>605</v>
      </c>
      <c r="B34" s="294" t="s">
        <v>171</v>
      </c>
      <c r="C34" s="294" t="s">
        <v>172</v>
      </c>
      <c r="D34" s="294">
        <v>21682.8</v>
      </c>
      <c r="E34" s="294" t="s">
        <v>378</v>
      </c>
      <c r="F34" s="300">
        <v>24868.3</v>
      </c>
      <c r="G34" s="395">
        <v>26174.2</v>
      </c>
    </row>
    <row r="35" spans="1:7" ht="19.5" customHeight="1">
      <c r="A35" s="22" t="s">
        <v>606</v>
      </c>
      <c r="B35" s="294">
        <v>7540</v>
      </c>
      <c r="C35" s="294">
        <v>9042</v>
      </c>
      <c r="D35" s="294">
        <v>9148</v>
      </c>
      <c r="E35" s="294">
        <v>8796</v>
      </c>
      <c r="F35" s="300">
        <v>8721</v>
      </c>
      <c r="G35" s="395">
        <v>8667</v>
      </c>
    </row>
    <row r="36" spans="1:7" ht="19.5" customHeight="1">
      <c r="A36" s="22" t="s">
        <v>607</v>
      </c>
      <c r="B36" s="294">
        <v>2376</v>
      </c>
      <c r="C36" s="294">
        <v>2313</v>
      </c>
      <c r="D36" s="294">
        <v>2235</v>
      </c>
      <c r="E36" s="294">
        <v>2232</v>
      </c>
      <c r="F36" s="300">
        <v>2215</v>
      </c>
      <c r="G36" s="395">
        <v>2207</v>
      </c>
    </row>
    <row r="37" spans="1:7" ht="19.5" customHeight="1">
      <c r="A37" s="22" t="s">
        <v>608</v>
      </c>
      <c r="B37" s="294">
        <v>5164</v>
      </c>
      <c r="C37" s="294">
        <v>6729</v>
      </c>
      <c r="D37" s="294">
        <v>6913</v>
      </c>
      <c r="E37" s="294">
        <v>6564</v>
      </c>
      <c r="F37" s="300">
        <v>6506</v>
      </c>
      <c r="G37" s="395">
        <v>6460</v>
      </c>
    </row>
    <row r="38" spans="1:7" ht="19.5" customHeight="1">
      <c r="A38" s="20" t="s">
        <v>714</v>
      </c>
      <c r="B38" s="294">
        <v>14776</v>
      </c>
      <c r="C38" s="294">
        <v>16718</v>
      </c>
      <c r="D38" s="294" t="s">
        <v>8</v>
      </c>
      <c r="E38" s="294" t="s">
        <v>8</v>
      </c>
      <c r="F38" s="300">
        <v>26229</v>
      </c>
      <c r="G38" s="398" t="s">
        <v>8</v>
      </c>
    </row>
    <row r="39" spans="1:11" ht="19.5" customHeight="1">
      <c r="A39" s="20" t="s">
        <v>715</v>
      </c>
      <c r="B39" s="294">
        <v>1064</v>
      </c>
      <c r="C39" s="294">
        <v>1135</v>
      </c>
      <c r="D39" s="294" t="s">
        <v>8</v>
      </c>
      <c r="E39" s="294" t="s">
        <v>8</v>
      </c>
      <c r="F39" s="300">
        <v>3743</v>
      </c>
      <c r="G39" s="398" t="s">
        <v>8</v>
      </c>
      <c r="K39" s="298"/>
    </row>
    <row r="40" spans="1:7" ht="19.5" customHeight="1">
      <c r="A40" s="20" t="s">
        <v>716</v>
      </c>
      <c r="B40" s="294">
        <v>13352</v>
      </c>
      <c r="C40" s="294">
        <v>14209</v>
      </c>
      <c r="D40" s="294" t="s">
        <v>8</v>
      </c>
      <c r="E40" s="294" t="s">
        <v>8</v>
      </c>
      <c r="F40" s="300">
        <v>14671</v>
      </c>
      <c r="G40" s="398" t="s">
        <v>8</v>
      </c>
    </row>
    <row r="41" spans="1:7" ht="14.25">
      <c r="A41" s="125"/>
      <c r="B41" s="9"/>
      <c r="C41" s="9"/>
      <c r="D41" s="9"/>
      <c r="E41" s="9"/>
      <c r="F41" s="9"/>
      <c r="G41" s="9"/>
    </row>
    <row r="42" spans="1:7" ht="20.25" customHeight="1">
      <c r="A42" s="16" t="s">
        <v>173</v>
      </c>
      <c r="B42" s="125"/>
      <c r="C42" s="9"/>
      <c r="D42" s="9"/>
      <c r="E42" s="9"/>
      <c r="F42" s="9"/>
      <c r="G42" s="9"/>
    </row>
    <row r="43" spans="1:7" ht="12" customHeight="1">
      <c r="A43" s="126" t="s">
        <v>501</v>
      </c>
      <c r="B43" s="127"/>
      <c r="C43" s="9"/>
      <c r="D43" s="9"/>
      <c r="E43" s="9"/>
      <c r="F43" s="9"/>
      <c r="G43" s="9"/>
    </row>
    <row r="44" spans="1:7" ht="12" customHeight="1">
      <c r="A44" s="506" t="s">
        <v>717</v>
      </c>
      <c r="B44" s="506"/>
      <c r="C44" s="506"/>
      <c r="D44" s="506"/>
      <c r="E44" s="506"/>
      <c r="F44" s="506"/>
      <c r="G44" s="506"/>
    </row>
    <row r="45" ht="10.5" customHeight="1">
      <c r="A45" s="61" t="s">
        <v>646</v>
      </c>
    </row>
    <row r="46" spans="2:7" ht="12" customHeight="1">
      <c r="B46" s="9"/>
      <c r="C46" s="9"/>
      <c r="D46" s="9"/>
      <c r="E46" s="9"/>
      <c r="F46" s="9"/>
      <c r="G46" s="9"/>
    </row>
    <row r="47" spans="1:7" ht="14.25">
      <c r="A47" s="9"/>
      <c r="B47" s="9"/>
      <c r="C47" s="9"/>
      <c r="D47" s="9"/>
      <c r="E47" s="9"/>
      <c r="F47" s="9"/>
      <c r="G47" s="9"/>
    </row>
    <row r="48" spans="1:7" ht="14.25">
      <c r="A48" s="9"/>
      <c r="B48" s="9"/>
      <c r="C48" s="9"/>
      <c r="D48" s="9"/>
      <c r="E48" s="9"/>
      <c r="F48" s="9"/>
      <c r="G48" s="9"/>
    </row>
    <row r="49" spans="1:7" ht="14.25">
      <c r="A49" s="9"/>
      <c r="B49" s="9"/>
      <c r="C49" s="9"/>
      <c r="D49" s="9"/>
      <c r="E49" s="9"/>
      <c r="F49" s="9"/>
      <c r="G49" s="9"/>
    </row>
    <row r="50" spans="1:7" ht="14.25">
      <c r="A50" s="9"/>
      <c r="B50" s="9"/>
      <c r="C50" s="9"/>
      <c r="D50" s="9"/>
      <c r="E50" s="9"/>
      <c r="F50" s="9"/>
      <c r="G50" s="9"/>
    </row>
    <row r="51" spans="1:7" ht="14.25">
      <c r="A51" s="9"/>
      <c r="B51" s="9"/>
      <c r="C51" s="9"/>
      <c r="D51" s="9"/>
      <c r="E51" s="9"/>
      <c r="F51" s="9"/>
      <c r="G51" s="9"/>
    </row>
    <row r="52" spans="1:7" ht="14.25">
      <c r="A52" s="9"/>
      <c r="B52" s="9"/>
      <c r="C52" s="9"/>
      <c r="D52" s="9"/>
      <c r="E52" s="9"/>
      <c r="F52" s="9"/>
      <c r="G52" s="9"/>
    </row>
    <row r="53" spans="1:7" ht="14.25">
      <c r="A53" s="9"/>
      <c r="B53" s="9"/>
      <c r="C53" s="9"/>
      <c r="D53" s="9"/>
      <c r="E53" s="9"/>
      <c r="F53" s="9"/>
      <c r="G53" s="9"/>
    </row>
    <row r="54" spans="1:7" ht="14.25">
      <c r="A54" s="9"/>
      <c r="B54" s="9"/>
      <c r="C54" s="9"/>
      <c r="D54" s="9"/>
      <c r="E54" s="9"/>
      <c r="F54" s="9"/>
      <c r="G54" s="9"/>
    </row>
    <row r="55" spans="1:7" ht="14.25">
      <c r="A55" s="9"/>
      <c r="B55" s="9"/>
      <c r="C55" s="9"/>
      <c r="D55" s="9"/>
      <c r="E55" s="9"/>
      <c r="F55" s="9"/>
      <c r="G55" s="9"/>
    </row>
    <row r="56" spans="1:7" ht="14.25">
      <c r="A56" s="9"/>
      <c r="B56" s="9"/>
      <c r="C56" s="9"/>
      <c r="D56" s="9"/>
      <c r="E56" s="9"/>
      <c r="F56" s="9"/>
      <c r="G56" s="9"/>
    </row>
    <row r="57" spans="1:7" ht="14.25">
      <c r="A57" s="9"/>
      <c r="B57" s="9"/>
      <c r="C57" s="9"/>
      <c r="D57" s="9"/>
      <c r="E57" s="9"/>
      <c r="F57" s="9"/>
      <c r="G57" s="9"/>
    </row>
    <row r="58" spans="1:7" ht="14.25">
      <c r="A58" s="9"/>
      <c r="B58" s="9"/>
      <c r="C58" s="9"/>
      <c r="D58" s="9"/>
      <c r="E58" s="9"/>
      <c r="F58" s="9"/>
      <c r="G58" s="9"/>
    </row>
    <row r="59" spans="1:7" ht="14.25">
      <c r="A59" s="9"/>
      <c r="B59" s="9"/>
      <c r="C59" s="9"/>
      <c r="D59" s="9"/>
      <c r="E59" s="9"/>
      <c r="F59" s="9"/>
      <c r="G59" s="9"/>
    </row>
    <row r="60" spans="1:7" ht="14.25">
      <c r="A60" s="9"/>
      <c r="B60" s="9"/>
      <c r="C60" s="9"/>
      <c r="D60" s="9"/>
      <c r="E60" s="9"/>
      <c r="F60" s="9"/>
      <c r="G60" s="9"/>
    </row>
    <row r="61" spans="1:7" ht="14.25">
      <c r="A61" s="9"/>
      <c r="B61" s="9"/>
      <c r="C61" s="9"/>
      <c r="D61" s="9"/>
      <c r="E61" s="9"/>
      <c r="F61" s="9"/>
      <c r="G61" s="9"/>
    </row>
    <row r="62" spans="1:7" ht="14.25">
      <c r="A62" s="9"/>
      <c r="B62" s="9"/>
      <c r="C62" s="9"/>
      <c r="D62" s="9"/>
      <c r="E62" s="9"/>
      <c r="F62" s="9"/>
      <c r="G62" s="9"/>
    </row>
    <row r="63" spans="1:7" ht="14.25">
      <c r="A63" s="9"/>
      <c r="B63" s="9"/>
      <c r="C63" s="9"/>
      <c r="D63" s="9"/>
      <c r="E63" s="9"/>
      <c r="F63" s="9"/>
      <c r="G63" s="9"/>
    </row>
    <row r="64" spans="1:7" ht="14.25">
      <c r="A64" s="9"/>
      <c r="B64" s="9"/>
      <c r="C64" s="9"/>
      <c r="D64" s="9"/>
      <c r="E64" s="9"/>
      <c r="F64" s="9"/>
      <c r="G64" s="9"/>
    </row>
    <row r="65" spans="1:7" ht="14.25">
      <c r="A65" s="9"/>
      <c r="B65" s="9"/>
      <c r="C65" s="9"/>
      <c r="D65" s="9"/>
      <c r="E65" s="9"/>
      <c r="F65" s="9"/>
      <c r="G65" s="9"/>
    </row>
  </sheetData>
  <sheetProtection/>
  <mergeCells count="1">
    <mergeCell ref="A44:G44"/>
  </mergeCells>
  <printOptions/>
  <pageMargins left="0.1968503937007874" right="0.11811023622047245" top="0.7874015748031497" bottom="0.5905511811023623" header="0.31496062992125984" footer="0.31496062992125984"/>
  <pageSetup fitToHeight="1" fitToWidth="1" orientation="portrait" paperSize="9" r:id="rId1"/>
  <headerFooter>
    <oddHeader>&amp;C
_________________________________________________________________________________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4.8984375" style="7" customWidth="1"/>
    <col min="2" max="2" width="8.69921875" style="7" customWidth="1"/>
    <col min="3" max="3" width="6" style="7" customWidth="1"/>
    <col min="4" max="4" width="8.19921875" style="7" customWidth="1"/>
    <col min="5" max="5" width="7.69921875" style="7" customWidth="1"/>
    <col min="6" max="6" width="6" style="7" customWidth="1"/>
    <col min="7" max="7" width="8.19921875" style="7" customWidth="1"/>
    <col min="8" max="16384" width="8.69921875" style="7" customWidth="1"/>
  </cols>
  <sheetData>
    <row r="1" spans="1:7" ht="14.25">
      <c r="A1" s="8" t="s">
        <v>681</v>
      </c>
      <c r="B1" s="9"/>
      <c r="C1" s="9"/>
      <c r="D1" s="9"/>
      <c r="E1" s="9"/>
      <c r="F1" s="9"/>
      <c r="G1" s="9"/>
    </row>
    <row r="2" spans="1:7" ht="14.25">
      <c r="A2" s="101" t="s">
        <v>651</v>
      </c>
      <c r="B2" s="9"/>
      <c r="C2" s="9"/>
      <c r="D2" s="9"/>
      <c r="E2" s="9"/>
      <c r="F2" s="9"/>
      <c r="G2" s="9"/>
    </row>
    <row r="3" spans="1:7" ht="15" customHeight="1">
      <c r="A3" s="122"/>
      <c r="B3" s="9"/>
      <c r="C3" s="9"/>
      <c r="D3" s="55"/>
      <c r="E3" s="9"/>
      <c r="F3" s="9"/>
      <c r="G3" s="9"/>
    </row>
    <row r="4" spans="1:7" ht="33.75" customHeight="1">
      <c r="A4" s="442" t="s">
        <v>9</v>
      </c>
      <c r="B4" s="445" t="s">
        <v>102</v>
      </c>
      <c r="C4" s="454"/>
      <c r="D4" s="451"/>
      <c r="E4" s="445" t="s">
        <v>103</v>
      </c>
      <c r="F4" s="454"/>
      <c r="G4" s="454"/>
    </row>
    <row r="5" spans="1:7" ht="22.5" customHeight="1" thickBot="1">
      <c r="A5" s="443"/>
      <c r="B5" s="86" t="s">
        <v>99</v>
      </c>
      <c r="C5" s="86" t="s">
        <v>0</v>
      </c>
      <c r="D5" s="86" t="s">
        <v>652</v>
      </c>
      <c r="E5" s="86" t="s">
        <v>104</v>
      </c>
      <c r="F5" s="86" t="s">
        <v>0</v>
      </c>
      <c r="G5" s="65" t="s">
        <v>652</v>
      </c>
    </row>
    <row r="6" spans="1:7" ht="39.75" customHeight="1">
      <c r="A6" s="274" t="s">
        <v>11</v>
      </c>
      <c r="B6" s="252">
        <v>9637.3</v>
      </c>
      <c r="C6" s="252">
        <v>100</v>
      </c>
      <c r="D6" s="252">
        <v>99.2</v>
      </c>
      <c r="E6" s="252">
        <v>3650</v>
      </c>
      <c r="F6" s="273">
        <v>100</v>
      </c>
      <c r="G6" s="285">
        <v>103.4</v>
      </c>
    </row>
    <row r="7" spans="1:7" ht="39.75" customHeight="1">
      <c r="A7" s="255" t="s">
        <v>12</v>
      </c>
      <c r="B7" s="252" t="s">
        <v>1</v>
      </c>
      <c r="C7" s="252" t="s">
        <v>1</v>
      </c>
      <c r="D7" s="252" t="s">
        <v>1</v>
      </c>
      <c r="E7" s="252" t="s">
        <v>1</v>
      </c>
      <c r="F7" s="252" t="s">
        <v>1</v>
      </c>
      <c r="G7" s="285" t="s">
        <v>1</v>
      </c>
    </row>
    <row r="8" spans="1:7" ht="39.75" customHeight="1">
      <c r="A8" s="275" t="s">
        <v>432</v>
      </c>
      <c r="B8" s="256">
        <v>1563.1</v>
      </c>
      <c r="C8" s="256">
        <v>16.2</v>
      </c>
      <c r="D8" s="256">
        <v>100.2</v>
      </c>
      <c r="E8" s="111">
        <v>2974</v>
      </c>
      <c r="F8" s="256">
        <v>81.5</v>
      </c>
      <c r="G8" s="267">
        <v>102.4</v>
      </c>
    </row>
    <row r="9" spans="1:7" ht="39.75" customHeight="1">
      <c r="A9" s="275" t="s">
        <v>13</v>
      </c>
      <c r="B9" s="256">
        <v>588.4</v>
      </c>
      <c r="C9" s="256">
        <v>6.1</v>
      </c>
      <c r="D9" s="256">
        <v>99.5</v>
      </c>
      <c r="E9" s="111">
        <v>3241</v>
      </c>
      <c r="F9" s="256">
        <v>88.8</v>
      </c>
      <c r="G9" s="267">
        <v>102.4</v>
      </c>
    </row>
    <row r="10" spans="1:7" ht="39.75" customHeight="1">
      <c r="A10" s="275" t="s">
        <v>433</v>
      </c>
      <c r="B10" s="256">
        <v>173.9</v>
      </c>
      <c r="C10" s="256">
        <v>1.8</v>
      </c>
      <c r="D10" s="256">
        <v>99.5</v>
      </c>
      <c r="E10" s="111">
        <v>2251</v>
      </c>
      <c r="F10" s="256">
        <v>61.7</v>
      </c>
      <c r="G10" s="267">
        <v>103.4</v>
      </c>
    </row>
    <row r="11" spans="1:7" ht="39.75" customHeight="1">
      <c r="A11" s="275" t="s">
        <v>14</v>
      </c>
      <c r="B11" s="284">
        <v>207</v>
      </c>
      <c r="C11" s="284">
        <v>2.1</v>
      </c>
      <c r="D11" s="284">
        <v>101.4</v>
      </c>
      <c r="E11" s="283">
        <v>6141</v>
      </c>
      <c r="F11" s="284">
        <v>168.2</v>
      </c>
      <c r="G11" s="320">
        <v>104.1</v>
      </c>
    </row>
    <row r="12" spans="1:7" ht="39.75" customHeight="1">
      <c r="A12" s="275" t="s">
        <v>15</v>
      </c>
      <c r="B12" s="256">
        <v>279.6</v>
      </c>
      <c r="C12" s="256">
        <v>2.9</v>
      </c>
      <c r="D12" s="256">
        <v>97.9</v>
      </c>
      <c r="E12" s="111">
        <v>6149</v>
      </c>
      <c r="F12" s="256">
        <v>168.5</v>
      </c>
      <c r="G12" s="267">
        <v>102.7</v>
      </c>
    </row>
    <row r="13" spans="1:7" ht="29.25" customHeight="1">
      <c r="A13" s="276" t="s">
        <v>445</v>
      </c>
      <c r="B13" s="284"/>
      <c r="C13" s="284"/>
      <c r="D13" s="284"/>
      <c r="E13" s="283"/>
      <c r="F13" s="284"/>
      <c r="G13" s="320"/>
    </row>
    <row r="14" spans="1:7" ht="14.25" customHeight="1">
      <c r="A14" s="275" t="s">
        <v>446</v>
      </c>
      <c r="B14" s="256">
        <v>139.7</v>
      </c>
      <c r="C14" s="256">
        <v>1.4</v>
      </c>
      <c r="D14" s="256">
        <v>98.3</v>
      </c>
      <c r="E14" s="111">
        <v>3834</v>
      </c>
      <c r="F14" s="256">
        <v>105</v>
      </c>
      <c r="G14" s="267">
        <v>103.1</v>
      </c>
    </row>
    <row r="15" spans="1:7" ht="39.75" customHeight="1">
      <c r="A15" s="275" t="s">
        <v>106</v>
      </c>
      <c r="B15" s="284">
        <v>354.2</v>
      </c>
      <c r="C15" s="284">
        <v>3.7</v>
      </c>
      <c r="D15" s="284">
        <v>102.3</v>
      </c>
      <c r="E15" s="283">
        <v>4474</v>
      </c>
      <c r="F15" s="284">
        <v>122.6</v>
      </c>
      <c r="G15" s="320">
        <v>102.6</v>
      </c>
    </row>
    <row r="16" spans="1:7" ht="27" customHeight="1">
      <c r="A16" s="276" t="s">
        <v>447</v>
      </c>
      <c r="B16" s="256"/>
      <c r="C16" s="256"/>
      <c r="D16" s="256"/>
      <c r="E16" s="111"/>
      <c r="F16" s="256"/>
      <c r="G16" s="267"/>
    </row>
    <row r="17" spans="1:7" ht="14.25" customHeight="1">
      <c r="A17" s="275" t="s">
        <v>448</v>
      </c>
      <c r="B17" s="284">
        <v>369</v>
      </c>
      <c r="C17" s="284">
        <v>3.8</v>
      </c>
      <c r="D17" s="284">
        <v>103.7</v>
      </c>
      <c r="E17" s="283">
        <v>2563</v>
      </c>
      <c r="F17" s="284">
        <v>70.2</v>
      </c>
      <c r="G17" s="320">
        <v>104.1</v>
      </c>
    </row>
    <row r="18" spans="1:7" ht="27" customHeight="1">
      <c r="A18" s="276" t="s">
        <v>439</v>
      </c>
      <c r="B18" s="256"/>
      <c r="C18" s="256"/>
      <c r="D18" s="256"/>
      <c r="E18" s="111"/>
      <c r="F18" s="256"/>
      <c r="G18" s="267"/>
    </row>
    <row r="19" spans="1:7" ht="14.25" customHeight="1">
      <c r="A19" s="275" t="s">
        <v>440</v>
      </c>
      <c r="B19" s="284">
        <v>624.2</v>
      </c>
      <c r="C19" s="284">
        <v>6.5</v>
      </c>
      <c r="D19" s="284">
        <v>99.2</v>
      </c>
      <c r="E19" s="283">
        <v>4523</v>
      </c>
      <c r="F19" s="284">
        <v>123.9</v>
      </c>
      <c r="G19" s="320">
        <v>103</v>
      </c>
    </row>
    <row r="20" spans="1:7" ht="39.75" customHeight="1">
      <c r="A20" s="275" t="s">
        <v>17</v>
      </c>
      <c r="B20" s="256">
        <v>1032.8</v>
      </c>
      <c r="C20" s="256">
        <v>10.7</v>
      </c>
      <c r="D20" s="256">
        <v>98.9</v>
      </c>
      <c r="E20" s="111">
        <v>3904</v>
      </c>
      <c r="F20" s="256">
        <v>107</v>
      </c>
      <c r="G20" s="267">
        <v>104.1</v>
      </c>
    </row>
    <row r="21" spans="1:7" ht="39.75" customHeight="1">
      <c r="A21" s="275" t="s">
        <v>18</v>
      </c>
      <c r="B21" s="284">
        <v>664.8</v>
      </c>
      <c r="C21" s="284">
        <v>6.9</v>
      </c>
      <c r="D21" s="284">
        <v>99.7</v>
      </c>
      <c r="E21" s="283">
        <v>3383</v>
      </c>
      <c r="F21" s="284">
        <v>92.7</v>
      </c>
      <c r="G21" s="320">
        <v>102.5</v>
      </c>
    </row>
    <row r="22" spans="1:7" ht="27" customHeight="1">
      <c r="A22" s="276" t="s">
        <v>503</v>
      </c>
      <c r="B22" s="256"/>
      <c r="C22" s="256"/>
      <c r="D22" s="256"/>
      <c r="E22" s="111"/>
      <c r="F22" s="256"/>
      <c r="G22" s="267"/>
    </row>
    <row r="23" spans="1:7" ht="14.25" customHeight="1">
      <c r="A23" s="275" t="s">
        <v>504</v>
      </c>
      <c r="B23" s="284">
        <v>127.7</v>
      </c>
      <c r="C23" s="284">
        <v>1.3</v>
      </c>
      <c r="D23" s="284">
        <v>98.6</v>
      </c>
      <c r="E23" s="283">
        <v>3204</v>
      </c>
      <c r="F23" s="284">
        <v>87.8</v>
      </c>
      <c r="G23" s="320">
        <v>102.7</v>
      </c>
    </row>
    <row r="24" spans="1:7" ht="39.75" customHeight="1">
      <c r="A24" s="275" t="s">
        <v>101</v>
      </c>
      <c r="B24" s="256">
        <v>103.9</v>
      </c>
      <c r="C24" s="256">
        <v>1.1</v>
      </c>
      <c r="D24" s="256">
        <v>101.6</v>
      </c>
      <c r="E24" s="111">
        <v>2595</v>
      </c>
      <c r="F24" s="256">
        <v>71.1</v>
      </c>
      <c r="G24" s="267">
        <v>102.1</v>
      </c>
    </row>
    <row r="25" spans="1:7" ht="15.75">
      <c r="A25" s="277"/>
      <c r="B25" s="9"/>
      <c r="C25" s="9"/>
      <c r="D25" s="9"/>
      <c r="E25" s="9"/>
      <c r="F25" s="9"/>
      <c r="G25" s="9"/>
    </row>
    <row r="26" ht="15.75">
      <c r="A26" s="277"/>
    </row>
    <row r="27" ht="14.25" customHeight="1">
      <c r="A27" s="61" t="s">
        <v>655</v>
      </c>
    </row>
  </sheetData>
  <sheetProtection/>
  <mergeCells count="3">
    <mergeCell ref="B4:D4"/>
    <mergeCell ref="E4:G4"/>
    <mergeCell ref="A4:A5"/>
  </mergeCells>
  <printOptions/>
  <pageMargins left="0.7874015748031497" right="0.5118110236220472" top="0.7874015748031497" bottom="0.5905511811023623" header="0.31496062992125984" footer="0.31496062992125984"/>
  <pageSetup orientation="portrait" paperSize="9" r:id="rId1"/>
  <headerFooter>
    <oddHeader>&amp;C
_______________________________________________________________________________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3.69921875" style="7" customWidth="1"/>
    <col min="2" max="7" width="8.8984375" style="7" customWidth="1"/>
    <col min="8" max="16384" width="9" style="7" customWidth="1"/>
  </cols>
  <sheetData>
    <row r="1" spans="1:7" ht="15.75">
      <c r="A1" s="52" t="s">
        <v>682</v>
      </c>
      <c r="B1" s="9"/>
      <c r="C1" s="9"/>
      <c r="D1" s="9"/>
      <c r="E1" s="9"/>
      <c r="F1" s="9"/>
      <c r="G1" s="9"/>
    </row>
    <row r="2" spans="1:7" ht="14.25">
      <c r="A2" s="53" t="s">
        <v>74</v>
      </c>
      <c r="B2" s="9"/>
      <c r="C2" s="9"/>
      <c r="D2" s="9"/>
      <c r="E2" s="9"/>
      <c r="F2" s="9"/>
      <c r="G2" s="9"/>
    </row>
    <row r="3" spans="1:7" ht="14.25">
      <c r="A3" s="54"/>
      <c r="B3" s="9"/>
      <c r="C3" s="9"/>
      <c r="D3" s="55"/>
      <c r="E3" s="9"/>
      <c r="F3" s="9"/>
      <c r="G3" s="9"/>
    </row>
    <row r="4" spans="1:7" ht="23.25" customHeight="1">
      <c r="A4" s="442" t="s">
        <v>9</v>
      </c>
      <c r="B4" s="14">
        <v>2012</v>
      </c>
      <c r="C4" s="14">
        <v>2013</v>
      </c>
      <c r="D4" s="14" t="s">
        <v>652</v>
      </c>
      <c r="E4" s="14">
        <v>2012</v>
      </c>
      <c r="F4" s="14">
        <v>2013</v>
      </c>
      <c r="G4" s="15" t="s">
        <v>652</v>
      </c>
    </row>
    <row r="5" spans="1:7" ht="60" customHeight="1" thickBot="1">
      <c r="A5" s="443"/>
      <c r="B5" s="455" t="s">
        <v>550</v>
      </c>
      <c r="C5" s="456"/>
      <c r="D5" s="443"/>
      <c r="E5" s="457" t="s">
        <v>551</v>
      </c>
      <c r="F5" s="458"/>
      <c r="G5" s="458"/>
    </row>
    <row r="6" spans="1:7" ht="47.25" customHeight="1">
      <c r="A6" s="56" t="s">
        <v>108</v>
      </c>
      <c r="B6" s="252">
        <v>1065781</v>
      </c>
      <c r="C6" s="252">
        <v>1074744</v>
      </c>
      <c r="D6" s="252">
        <v>100.8</v>
      </c>
      <c r="E6" s="252">
        <v>124765</v>
      </c>
      <c r="F6" s="252">
        <v>126582</v>
      </c>
      <c r="G6" s="269">
        <v>101.5</v>
      </c>
    </row>
    <row r="7" spans="1:7" ht="47.25" customHeight="1">
      <c r="A7" s="63" t="s">
        <v>31</v>
      </c>
      <c r="B7" s="252"/>
      <c r="C7" s="252"/>
      <c r="D7" s="252"/>
      <c r="E7" s="252"/>
      <c r="F7" s="252"/>
      <c r="G7" s="285"/>
    </row>
    <row r="8" spans="1:7" ht="54" customHeight="1">
      <c r="A8" s="57" t="s">
        <v>233</v>
      </c>
      <c r="B8" s="111">
        <v>16</v>
      </c>
      <c r="C8" s="111">
        <v>15</v>
      </c>
      <c r="D8" s="111">
        <v>93.8</v>
      </c>
      <c r="E8" s="111" t="s">
        <v>8</v>
      </c>
      <c r="F8" s="111" t="s">
        <v>8</v>
      </c>
      <c r="G8" s="286" t="s">
        <v>8</v>
      </c>
    </row>
    <row r="9" spans="1:7" ht="47.25" customHeight="1">
      <c r="A9" s="57" t="s">
        <v>234</v>
      </c>
      <c r="B9" s="111">
        <v>221413</v>
      </c>
      <c r="C9" s="111">
        <v>231634</v>
      </c>
      <c r="D9" s="111">
        <v>104.6</v>
      </c>
      <c r="E9" s="111">
        <v>27166</v>
      </c>
      <c r="F9" s="111">
        <v>28284</v>
      </c>
      <c r="G9" s="286">
        <v>104.1</v>
      </c>
    </row>
    <row r="10" spans="1:7" ht="47.25" customHeight="1">
      <c r="A10" s="63" t="s">
        <v>31</v>
      </c>
      <c r="B10" s="111"/>
      <c r="C10" s="111"/>
      <c r="D10" s="111"/>
      <c r="E10" s="111"/>
      <c r="F10" s="111"/>
      <c r="G10" s="286"/>
    </row>
    <row r="11" spans="1:7" ht="24.75" customHeight="1">
      <c r="A11" s="58" t="s">
        <v>235</v>
      </c>
      <c r="B11" s="283">
        <v>105133</v>
      </c>
      <c r="C11" s="283">
        <v>112523</v>
      </c>
      <c r="D11" s="284">
        <v>107</v>
      </c>
      <c r="E11" s="283">
        <v>9399</v>
      </c>
      <c r="F11" s="283">
        <v>10285</v>
      </c>
      <c r="G11" s="287">
        <v>109.4</v>
      </c>
    </row>
    <row r="12" spans="1:7" ht="47.25" customHeight="1">
      <c r="A12" s="64" t="s">
        <v>31</v>
      </c>
      <c r="B12" s="111"/>
      <c r="C12" s="111"/>
      <c r="D12" s="111"/>
      <c r="E12" s="111"/>
      <c r="F12" s="111"/>
      <c r="G12" s="286"/>
    </row>
    <row r="13" spans="1:7" ht="30.75" customHeight="1">
      <c r="A13" s="59" t="s">
        <v>236</v>
      </c>
      <c r="B13" s="283">
        <v>1879</v>
      </c>
      <c r="C13" s="283">
        <v>1921</v>
      </c>
      <c r="D13" s="284">
        <v>102.2</v>
      </c>
      <c r="E13" s="283">
        <v>126</v>
      </c>
      <c r="F13" s="283">
        <v>130</v>
      </c>
      <c r="G13" s="287">
        <v>103.2</v>
      </c>
    </row>
    <row r="14" spans="1:7" ht="21" customHeight="1">
      <c r="A14" s="59" t="s">
        <v>237</v>
      </c>
      <c r="B14" s="111">
        <v>85760</v>
      </c>
      <c r="C14" s="111">
        <v>92361</v>
      </c>
      <c r="D14" s="111">
        <v>107.7</v>
      </c>
      <c r="E14" s="111">
        <v>7903</v>
      </c>
      <c r="F14" s="111">
        <v>8691</v>
      </c>
      <c r="G14" s="267">
        <v>110</v>
      </c>
    </row>
    <row r="15" spans="1:7" ht="47.25" customHeight="1">
      <c r="A15" s="58" t="s">
        <v>238</v>
      </c>
      <c r="B15" s="283">
        <v>116278</v>
      </c>
      <c r="C15" s="283">
        <v>119111</v>
      </c>
      <c r="D15" s="283">
        <v>102.4</v>
      </c>
      <c r="E15" s="283">
        <v>17767</v>
      </c>
      <c r="F15" s="283">
        <v>17999</v>
      </c>
      <c r="G15" s="287">
        <v>101.3</v>
      </c>
    </row>
    <row r="16" spans="1:7" ht="47.25" customHeight="1">
      <c r="A16" s="57" t="s">
        <v>239</v>
      </c>
      <c r="B16" s="111">
        <v>2943</v>
      </c>
      <c r="C16" s="111">
        <v>3007</v>
      </c>
      <c r="D16" s="111">
        <v>102.2</v>
      </c>
      <c r="E16" s="111">
        <v>135</v>
      </c>
      <c r="F16" s="111">
        <v>185</v>
      </c>
      <c r="G16" s="267">
        <v>137</v>
      </c>
    </row>
    <row r="17" spans="1:7" ht="23.25" customHeight="1">
      <c r="A17" s="60" t="s">
        <v>449</v>
      </c>
      <c r="B17" s="283"/>
      <c r="C17" s="283"/>
      <c r="D17" s="283"/>
      <c r="E17" s="283"/>
      <c r="F17" s="283"/>
      <c r="G17" s="287"/>
    </row>
    <row r="18" spans="1:7" ht="14.25" customHeight="1">
      <c r="A18" s="57" t="s">
        <v>450</v>
      </c>
      <c r="B18" s="111">
        <v>840357</v>
      </c>
      <c r="C18" s="111">
        <v>839004</v>
      </c>
      <c r="D18" s="111">
        <v>99.8</v>
      </c>
      <c r="E18" s="111">
        <v>96543</v>
      </c>
      <c r="F18" s="111">
        <v>97170</v>
      </c>
      <c r="G18" s="286">
        <v>100.6</v>
      </c>
    </row>
    <row r="19" spans="1:7" ht="14.25">
      <c r="A19" s="8"/>
      <c r="B19" s="8"/>
      <c r="C19" s="8"/>
      <c r="D19" s="8"/>
      <c r="E19" s="8"/>
      <c r="F19" s="8"/>
      <c r="G19" s="8"/>
    </row>
    <row r="20" spans="1:7" ht="14.25">
      <c r="A20" s="8"/>
      <c r="B20" s="9"/>
      <c r="C20" s="9"/>
      <c r="D20" s="9"/>
      <c r="E20" s="9"/>
      <c r="F20" s="9"/>
      <c r="G20" s="9"/>
    </row>
    <row r="21" spans="1:7" ht="14.25">
      <c r="A21" s="8"/>
      <c r="B21" s="9"/>
      <c r="C21" s="9"/>
      <c r="D21" s="9"/>
      <c r="E21" s="9"/>
      <c r="F21" s="9"/>
      <c r="G21" s="9"/>
    </row>
    <row r="22" spans="1:7" ht="14.25">
      <c r="A22" s="61" t="s">
        <v>240</v>
      </c>
      <c r="B22" s="62"/>
      <c r="C22" s="9"/>
      <c r="D22" s="9"/>
      <c r="E22" s="9"/>
      <c r="F22" s="9"/>
      <c r="G22" s="9"/>
    </row>
    <row r="23" spans="1:8" ht="14.25" customHeight="1">
      <c r="A23" s="446"/>
      <c r="B23" s="446"/>
      <c r="C23" s="446"/>
      <c r="D23" s="446"/>
      <c r="E23" s="446"/>
      <c r="F23" s="446"/>
      <c r="G23" s="446"/>
      <c r="H23" s="32"/>
    </row>
    <row r="24" spans="1:7" ht="14.25">
      <c r="A24" s="446"/>
      <c r="B24" s="446"/>
      <c r="C24" s="446"/>
      <c r="D24" s="446"/>
      <c r="E24" s="446"/>
      <c r="F24" s="446"/>
      <c r="G24" s="446"/>
    </row>
    <row r="25" spans="1:7" ht="14.25">
      <c r="A25" s="9"/>
      <c r="B25" s="9"/>
      <c r="C25" s="9"/>
      <c r="D25" s="9"/>
      <c r="E25" s="9"/>
      <c r="F25" s="9"/>
      <c r="G25" s="9"/>
    </row>
    <row r="26" spans="1:7" ht="14.25">
      <c r="A26" s="9"/>
      <c r="B26" s="9"/>
      <c r="C26" s="9"/>
      <c r="D26" s="9"/>
      <c r="E26" s="9"/>
      <c r="F26" s="9"/>
      <c r="G26" s="9"/>
    </row>
    <row r="27" spans="1:7" ht="14.25">
      <c r="A27" s="9"/>
      <c r="B27" s="9"/>
      <c r="C27" s="9"/>
      <c r="D27" s="9"/>
      <c r="E27" s="9"/>
      <c r="F27" s="9"/>
      <c r="G27" s="9"/>
    </row>
  </sheetData>
  <sheetProtection/>
  <mergeCells count="4">
    <mergeCell ref="A4:A5"/>
    <mergeCell ref="B5:D5"/>
    <mergeCell ref="E5:G5"/>
    <mergeCell ref="A23:G24"/>
  </mergeCells>
  <printOptions/>
  <pageMargins left="0.7874015748031497" right="0.5118110236220472" top="0.7874015748031497" bottom="0.5905511811023623" header="0.31496062992125984" footer="0.31496062992125984"/>
  <pageSetup fitToHeight="1" fitToWidth="1" orientation="portrait" paperSize="9" scale="92" r:id="rId1"/>
  <headerFooter>
    <oddHeader>&amp;C
________________________________________________________________________________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showGridLines="0"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41.59765625" style="7" customWidth="1"/>
    <col min="2" max="3" width="19.8984375" style="7" customWidth="1"/>
    <col min="4" max="16384" width="9" style="7" customWidth="1"/>
  </cols>
  <sheetData>
    <row r="1" spans="1:3" ht="15.75">
      <c r="A1" s="130" t="s">
        <v>683</v>
      </c>
      <c r="B1" s="130"/>
      <c r="C1" s="131"/>
    </row>
    <row r="2" spans="1:3" ht="14.25">
      <c r="A2" s="132" t="s">
        <v>22</v>
      </c>
      <c r="B2" s="131"/>
      <c r="C2" s="131"/>
    </row>
    <row r="3" spans="1:3" ht="15.75">
      <c r="A3" s="133"/>
      <c r="B3" s="134"/>
      <c r="C3" s="131"/>
    </row>
    <row r="4" spans="1:3" ht="53.25" customHeight="1" thickBot="1">
      <c r="A4" s="135" t="s">
        <v>9</v>
      </c>
      <c r="B4" s="136">
        <v>2012</v>
      </c>
      <c r="C4" s="137">
        <v>2013</v>
      </c>
    </row>
    <row r="5" spans="1:3" ht="42" customHeight="1">
      <c r="A5" s="138" t="s">
        <v>108</v>
      </c>
      <c r="B5" s="140">
        <v>292629</v>
      </c>
      <c r="C5" s="140">
        <f>C6+C7+C8+C9+C10+C11+C12</f>
        <v>287404</v>
      </c>
    </row>
    <row r="6" spans="1:3" ht="42" customHeight="1">
      <c r="A6" s="141" t="s">
        <v>419</v>
      </c>
      <c r="B6" s="143">
        <v>286391</v>
      </c>
      <c r="C6" s="143">
        <f>8727+272197+114</f>
        <v>281038</v>
      </c>
    </row>
    <row r="7" spans="1:3" ht="42" customHeight="1">
      <c r="A7" s="141" t="s">
        <v>420</v>
      </c>
      <c r="B7" s="143">
        <v>5056</v>
      </c>
      <c r="C7" s="331">
        <v>5203</v>
      </c>
    </row>
    <row r="8" spans="1:3" ht="42" customHeight="1">
      <c r="A8" s="141" t="s">
        <v>421</v>
      </c>
      <c r="B8" s="143">
        <v>720</v>
      </c>
      <c r="C8" s="331">
        <v>685</v>
      </c>
    </row>
    <row r="9" spans="1:3" ht="42" customHeight="1">
      <c r="A9" s="141" t="s">
        <v>422</v>
      </c>
      <c r="B9" s="143">
        <v>308</v>
      </c>
      <c r="C9" s="331">
        <v>324</v>
      </c>
    </row>
    <row r="10" spans="1:3" ht="42" customHeight="1">
      <c r="A10" s="141" t="s">
        <v>423</v>
      </c>
      <c r="B10" s="143">
        <v>86</v>
      </c>
      <c r="C10" s="331">
        <v>83</v>
      </c>
    </row>
    <row r="11" spans="1:3" ht="42" customHeight="1">
      <c r="A11" s="141" t="s">
        <v>424</v>
      </c>
      <c r="B11" s="143">
        <v>42</v>
      </c>
      <c r="C11" s="331">
        <v>44</v>
      </c>
    </row>
    <row r="12" spans="1:3" ht="42" customHeight="1">
      <c r="A12" s="141" t="s">
        <v>425</v>
      </c>
      <c r="B12" s="143">
        <v>26</v>
      </c>
      <c r="C12" s="331">
        <v>27</v>
      </c>
    </row>
    <row r="13" spans="1:3" ht="42" customHeight="1">
      <c r="A13" s="144"/>
      <c r="B13" s="142"/>
      <c r="C13" s="143"/>
    </row>
    <row r="14" spans="1:3" ht="17.25" customHeight="1">
      <c r="A14" s="145"/>
      <c r="B14" s="146"/>
      <c r="C14" s="146"/>
    </row>
    <row r="15" spans="1:3" ht="17.25" customHeight="1">
      <c r="A15" s="145"/>
      <c r="B15" s="146"/>
      <c r="C15" s="146"/>
    </row>
    <row r="16" spans="1:3" s="28" customFormat="1" ht="10.5" customHeight="1">
      <c r="A16" s="147" t="s">
        <v>496</v>
      </c>
      <c r="B16" s="148"/>
      <c r="C16" s="148"/>
    </row>
    <row r="17" ht="15.75">
      <c r="A17" s="3"/>
    </row>
    <row r="35" ht="14.25">
      <c r="A35" s="33"/>
    </row>
  </sheetData>
  <sheetProtection/>
  <printOptions horizontalCentered="1"/>
  <pageMargins left="0.7874015748031497" right="0.5118110236220472" top="0.7874015748031497" bottom="0.5905511811023623" header="0.31496062992125984" footer="0.31496062992125984"/>
  <pageSetup fitToHeight="1" fitToWidth="1" orientation="portrait" paperSize="9" scale="98" r:id="rId1"/>
  <headerFooter scaleWithDoc="0" alignWithMargins="0">
    <oddHeader>&amp;C
_______________________________________________________________________________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30.59765625" style="7" customWidth="1"/>
    <col min="2" max="2" width="5.69921875" style="7" customWidth="1"/>
    <col min="3" max="5" width="15.09765625" style="7" customWidth="1"/>
    <col min="6" max="16384" width="9" style="7" customWidth="1"/>
  </cols>
  <sheetData>
    <row r="1" spans="1:5" ht="15.75" customHeight="1">
      <c r="A1" s="130" t="s">
        <v>684</v>
      </c>
      <c r="B1" s="130"/>
      <c r="C1" s="130"/>
      <c r="D1" s="131"/>
      <c r="E1" s="131"/>
    </row>
    <row r="2" spans="1:5" ht="14.25">
      <c r="A2" s="132" t="s">
        <v>22</v>
      </c>
      <c r="B2" s="149"/>
      <c r="C2" s="131"/>
      <c r="D2" s="131" t="s">
        <v>23</v>
      </c>
      <c r="E2" s="131"/>
    </row>
    <row r="3" spans="1:5" ht="14.25">
      <c r="A3" s="149"/>
      <c r="B3" s="149"/>
      <c r="C3" s="134"/>
      <c r="D3" s="131"/>
      <c r="E3" s="131"/>
    </row>
    <row r="4" spans="1:6" ht="59.25" customHeight="1" thickBot="1">
      <c r="A4" s="459" t="s">
        <v>9</v>
      </c>
      <c r="B4" s="460"/>
      <c r="C4" s="136" t="s">
        <v>24</v>
      </c>
      <c r="D4" s="136" t="s">
        <v>613</v>
      </c>
      <c r="E4" s="137" t="s">
        <v>614</v>
      </c>
      <c r="F4" s="25"/>
    </row>
    <row r="5" spans="1:6" s="35" customFormat="1" ht="34.5" customHeight="1">
      <c r="A5" s="150" t="s">
        <v>108</v>
      </c>
      <c r="B5" s="151">
        <v>2012</v>
      </c>
      <c r="C5" s="139">
        <v>366770</v>
      </c>
      <c r="D5" s="139">
        <v>586</v>
      </c>
      <c r="E5" s="153">
        <v>366184</v>
      </c>
      <c r="F5" s="34"/>
    </row>
    <row r="6" spans="1:6" s="35" customFormat="1" ht="15" customHeight="1">
      <c r="A6" s="154"/>
      <c r="B6" s="177">
        <v>2013</v>
      </c>
      <c r="C6" s="351">
        <f>C9+C21</f>
        <v>362615</v>
      </c>
      <c r="D6" s="351">
        <f>D9+D21</f>
        <v>537</v>
      </c>
      <c r="E6" s="352">
        <f>E9+E21</f>
        <v>362078</v>
      </c>
      <c r="F6" s="34"/>
    </row>
    <row r="7" spans="1:6" s="35" customFormat="1" ht="29.25" customHeight="1">
      <c r="A7" s="243" t="s">
        <v>25</v>
      </c>
      <c r="B7" s="177"/>
      <c r="C7" s="351"/>
      <c r="D7" s="351"/>
      <c r="E7" s="352"/>
      <c r="F7" s="34"/>
    </row>
    <row r="8" spans="1:6" s="35" customFormat="1" ht="42.75" customHeight="1">
      <c r="A8" s="157" t="s">
        <v>39</v>
      </c>
      <c r="B8" s="156">
        <v>2012</v>
      </c>
      <c r="C8" s="142">
        <v>357289</v>
      </c>
      <c r="D8" s="142">
        <v>379</v>
      </c>
      <c r="E8" s="146">
        <v>356910</v>
      </c>
      <c r="F8" s="34"/>
    </row>
    <row r="9" spans="1:6" s="35" customFormat="1" ht="15" customHeight="1">
      <c r="A9" s="158"/>
      <c r="B9" s="156">
        <v>2013</v>
      </c>
      <c r="C9" s="142">
        <v>353562</v>
      </c>
      <c r="D9" s="142">
        <v>351</v>
      </c>
      <c r="E9" s="146">
        <v>353211</v>
      </c>
      <c r="F9" s="34"/>
    </row>
    <row r="10" spans="1:6" s="35" customFormat="1" ht="15" customHeight="1">
      <c r="A10" s="158"/>
      <c r="B10" s="156"/>
      <c r="C10" s="142"/>
      <c r="D10" s="142"/>
      <c r="E10" s="146"/>
      <c r="F10" s="34"/>
    </row>
    <row r="11" spans="1:6" s="35" customFormat="1" ht="15" customHeight="1">
      <c r="A11" s="160" t="s">
        <v>31</v>
      </c>
      <c r="B11" s="156"/>
      <c r="C11" s="142"/>
      <c r="D11" s="142"/>
      <c r="E11" s="146"/>
      <c r="F11" s="34"/>
    </row>
    <row r="12" spans="1:6" s="35" customFormat="1" ht="45.75" customHeight="1">
      <c r="A12" s="159" t="s">
        <v>26</v>
      </c>
      <c r="B12" s="156">
        <v>2012</v>
      </c>
      <c r="C12" s="142">
        <v>64</v>
      </c>
      <c r="D12" s="142" t="s">
        <v>8</v>
      </c>
      <c r="E12" s="146">
        <v>64</v>
      </c>
      <c r="F12" s="34"/>
    </row>
    <row r="13" spans="1:6" s="35" customFormat="1" ht="15" customHeight="1">
      <c r="A13" s="160"/>
      <c r="B13" s="180">
        <v>2013</v>
      </c>
      <c r="C13" s="325">
        <v>64</v>
      </c>
      <c r="D13" s="325" t="s">
        <v>8</v>
      </c>
      <c r="E13" s="326">
        <v>64</v>
      </c>
      <c r="F13" s="34"/>
    </row>
    <row r="14" spans="1:6" s="35" customFormat="1" ht="45.75" customHeight="1">
      <c r="A14" s="159" t="s">
        <v>27</v>
      </c>
      <c r="B14" s="254">
        <v>2012</v>
      </c>
      <c r="C14" s="142">
        <v>246</v>
      </c>
      <c r="D14" s="142" t="s">
        <v>8</v>
      </c>
      <c r="E14" s="146">
        <v>246</v>
      </c>
      <c r="F14" s="34"/>
    </row>
    <row r="15" spans="1:6" s="35" customFormat="1" ht="15" customHeight="1">
      <c r="A15" s="159"/>
      <c r="B15" s="342">
        <v>2013</v>
      </c>
      <c r="C15" s="325">
        <v>227</v>
      </c>
      <c r="D15" s="325" t="s">
        <v>8</v>
      </c>
      <c r="E15" s="326">
        <v>227</v>
      </c>
      <c r="F15" s="34"/>
    </row>
    <row r="16" spans="1:6" s="35" customFormat="1" ht="45.75" customHeight="1">
      <c r="A16" s="159" t="s">
        <v>29</v>
      </c>
      <c r="B16" s="254">
        <v>2012</v>
      </c>
      <c r="C16" s="142">
        <v>572</v>
      </c>
      <c r="D16" s="142" t="s">
        <v>8</v>
      </c>
      <c r="E16" s="146">
        <v>572</v>
      </c>
      <c r="F16" s="34"/>
    </row>
    <row r="17" spans="1:6" s="35" customFormat="1" ht="15" customHeight="1">
      <c r="A17" s="159"/>
      <c r="B17" s="342">
        <v>2013</v>
      </c>
      <c r="C17" s="325">
        <v>592</v>
      </c>
      <c r="D17" s="325" t="s">
        <v>8</v>
      </c>
      <c r="E17" s="326">
        <v>592</v>
      </c>
      <c r="F17" s="4"/>
    </row>
    <row r="18" spans="1:6" s="35" customFormat="1" ht="45.75" customHeight="1">
      <c r="A18" s="159" t="s">
        <v>28</v>
      </c>
      <c r="B18" s="254">
        <v>2012</v>
      </c>
      <c r="C18" s="142">
        <v>5468</v>
      </c>
      <c r="D18" s="142">
        <v>1</v>
      </c>
      <c r="E18" s="146">
        <v>5467</v>
      </c>
      <c r="F18" s="34"/>
    </row>
    <row r="19" spans="1:6" s="35" customFormat="1" ht="15" customHeight="1">
      <c r="A19" s="159"/>
      <c r="B19" s="342">
        <v>2013</v>
      </c>
      <c r="C19" s="325">
        <v>6210</v>
      </c>
      <c r="D19" s="325">
        <v>2</v>
      </c>
      <c r="E19" s="326">
        <v>6208</v>
      </c>
      <c r="F19" s="343"/>
    </row>
    <row r="20" spans="1:6" s="35" customFormat="1" ht="45.75" customHeight="1">
      <c r="A20" s="353" t="s">
        <v>674</v>
      </c>
      <c r="B20" s="254">
        <v>2012</v>
      </c>
      <c r="C20" s="142">
        <v>9481</v>
      </c>
      <c r="D20" s="142">
        <v>207</v>
      </c>
      <c r="E20" s="146">
        <v>9274</v>
      </c>
      <c r="F20" s="34"/>
    </row>
    <row r="21" spans="1:6" s="35" customFormat="1" ht="15" customHeight="1">
      <c r="A21" s="161"/>
      <c r="B21" s="342">
        <v>2013</v>
      </c>
      <c r="C21" s="349">
        <v>9053</v>
      </c>
      <c r="D21" s="349">
        <v>186</v>
      </c>
      <c r="E21" s="350">
        <v>8867</v>
      </c>
      <c r="F21" s="34"/>
    </row>
    <row r="22" spans="1:5" ht="15.75">
      <c r="A22" s="133"/>
      <c r="B22" s="133"/>
      <c r="C22" s="131"/>
      <c r="D22" s="131"/>
      <c r="E22" s="131"/>
    </row>
    <row r="23" spans="1:5" ht="14.25">
      <c r="A23" s="162"/>
      <c r="B23" s="162"/>
      <c r="C23" s="131"/>
      <c r="D23" s="131"/>
      <c r="E23" s="131"/>
    </row>
    <row r="24" spans="1:5" s="28" customFormat="1" ht="10.5" customHeight="1">
      <c r="A24" s="147" t="s">
        <v>497</v>
      </c>
      <c r="B24" s="147"/>
      <c r="C24" s="148"/>
      <c r="D24" s="148"/>
      <c r="E24" s="148"/>
    </row>
    <row r="25" spans="1:2" ht="14.25">
      <c r="A25" s="30"/>
      <c r="B25" s="30"/>
    </row>
  </sheetData>
  <sheetProtection/>
  <mergeCells count="1">
    <mergeCell ref="A4:B4"/>
  </mergeCells>
  <printOptions/>
  <pageMargins left="0.7874015748031497" right="0.5118110236220472" top="0.7874015748031497" bottom="0.5905511811023623" header="0.31496062992125984" footer="0.31496062992125984"/>
  <pageSetup fitToHeight="1" fitToWidth="1" orientation="portrait" paperSize="9" r:id="rId1"/>
  <headerFooter>
    <oddHeader>&amp;C
_________________________________________________________________________________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9" style="7" customWidth="1"/>
    <col min="2" max="7" width="10.59765625" style="7" customWidth="1"/>
    <col min="8" max="16384" width="9" style="7" customWidth="1"/>
  </cols>
  <sheetData>
    <row r="1" spans="1:7" ht="14.25">
      <c r="A1" s="130" t="s">
        <v>685</v>
      </c>
      <c r="B1" s="131"/>
      <c r="C1" s="131"/>
      <c r="D1" s="131"/>
      <c r="E1" s="131"/>
      <c r="F1" s="131"/>
      <c r="G1" s="131"/>
    </row>
    <row r="2" spans="1:7" ht="14.25">
      <c r="A2" s="132" t="s">
        <v>22</v>
      </c>
      <c r="B2" s="131"/>
      <c r="C2" s="131"/>
      <c r="D2" s="131"/>
      <c r="E2" s="131"/>
      <c r="F2" s="131"/>
      <c r="G2" s="131"/>
    </row>
    <row r="3" spans="1:7" ht="14.25">
      <c r="A3" s="132"/>
      <c r="B3" s="131"/>
      <c r="C3" s="131"/>
      <c r="D3" s="131"/>
      <c r="E3" s="131"/>
      <c r="F3" s="131"/>
      <c r="G3" s="131"/>
    </row>
    <row r="4" spans="1:7" ht="9" customHeight="1">
      <c r="A4" s="461" t="s">
        <v>71</v>
      </c>
      <c r="B4" s="468" t="s">
        <v>609</v>
      </c>
      <c r="C4" s="461"/>
      <c r="D4" s="466" t="s">
        <v>28</v>
      </c>
      <c r="E4" s="461"/>
      <c r="F4" s="466" t="s">
        <v>29</v>
      </c>
      <c r="G4" s="468"/>
    </row>
    <row r="5" spans="1:7" ht="10.5" customHeight="1">
      <c r="A5" s="462"/>
      <c r="B5" s="469"/>
      <c r="C5" s="470"/>
      <c r="D5" s="473"/>
      <c r="E5" s="470"/>
      <c r="F5" s="473"/>
      <c r="G5" s="469"/>
    </row>
    <row r="6" spans="1:7" ht="14.25" customHeight="1" hidden="1">
      <c r="A6" s="462"/>
      <c r="B6" s="471"/>
      <c r="C6" s="472"/>
      <c r="D6" s="474"/>
      <c r="E6" s="472"/>
      <c r="F6" s="474"/>
      <c r="G6" s="469"/>
    </row>
    <row r="7" spans="1:7" ht="24" customHeight="1">
      <c r="A7" s="462"/>
      <c r="B7" s="461" t="s">
        <v>610</v>
      </c>
      <c r="C7" s="464" t="s">
        <v>675</v>
      </c>
      <c r="D7" s="464" t="s">
        <v>610</v>
      </c>
      <c r="E7" s="464" t="s">
        <v>675</v>
      </c>
      <c r="F7" s="466" t="s">
        <v>610</v>
      </c>
      <c r="G7" s="466" t="s">
        <v>675</v>
      </c>
    </row>
    <row r="8" spans="1:7" ht="8.25" customHeight="1" thickBot="1">
      <c r="A8" s="463"/>
      <c r="B8" s="470"/>
      <c r="C8" s="476"/>
      <c r="D8" s="476"/>
      <c r="E8" s="465"/>
      <c r="F8" s="476"/>
      <c r="G8" s="467"/>
    </row>
    <row r="9" spans="1:7" ht="39.75" customHeight="1" hidden="1" thickBot="1">
      <c r="A9" s="271"/>
      <c r="B9" s="475"/>
      <c r="C9" s="476"/>
      <c r="D9" s="475"/>
      <c r="E9" s="272"/>
      <c r="F9" s="475"/>
      <c r="G9" s="272"/>
    </row>
    <row r="10" spans="1:7" ht="39.75" customHeight="1">
      <c r="A10" s="163" t="s">
        <v>30</v>
      </c>
      <c r="B10" s="273">
        <v>291</v>
      </c>
      <c r="C10" s="407">
        <v>559573</v>
      </c>
      <c r="D10" s="273">
        <v>6210</v>
      </c>
      <c r="E10" s="344">
        <v>4697621</v>
      </c>
      <c r="F10" s="273">
        <v>592</v>
      </c>
      <c r="G10" s="405">
        <v>3800211</v>
      </c>
    </row>
    <row r="11" spans="1:7" ht="39.75" customHeight="1">
      <c r="A11" s="155" t="s">
        <v>57</v>
      </c>
      <c r="B11" s="111">
        <v>19</v>
      </c>
      <c r="C11" s="111">
        <v>48650</v>
      </c>
      <c r="D11" s="111">
        <v>564</v>
      </c>
      <c r="E11" s="345">
        <v>421472</v>
      </c>
      <c r="F11" s="111">
        <v>54</v>
      </c>
      <c r="G11" s="406">
        <v>371874</v>
      </c>
    </row>
    <row r="12" spans="1:7" ht="39.75" customHeight="1">
      <c r="A12" s="155" t="s">
        <v>541</v>
      </c>
      <c r="B12" s="111">
        <v>14</v>
      </c>
      <c r="C12" s="111">
        <v>19628</v>
      </c>
      <c r="D12" s="111">
        <v>373</v>
      </c>
      <c r="E12" s="345">
        <v>267409</v>
      </c>
      <c r="F12" s="111">
        <v>30</v>
      </c>
      <c r="G12" s="406">
        <v>198557</v>
      </c>
    </row>
    <row r="13" spans="1:7" ht="39.75" customHeight="1">
      <c r="A13" s="155" t="s">
        <v>58</v>
      </c>
      <c r="B13" s="111">
        <v>19</v>
      </c>
      <c r="C13" s="111">
        <v>24341</v>
      </c>
      <c r="D13" s="111">
        <v>275</v>
      </c>
      <c r="E13" s="345">
        <v>215695</v>
      </c>
      <c r="F13" s="111">
        <v>26</v>
      </c>
      <c r="G13" s="406">
        <v>138990</v>
      </c>
    </row>
    <row r="14" spans="1:7" ht="39.75" customHeight="1">
      <c r="A14" s="155" t="s">
        <v>59</v>
      </c>
      <c r="B14" s="111">
        <v>4</v>
      </c>
      <c r="C14" s="111">
        <v>4456</v>
      </c>
      <c r="D14" s="111">
        <v>240</v>
      </c>
      <c r="E14" s="345">
        <v>182130</v>
      </c>
      <c r="F14" s="111">
        <v>14</v>
      </c>
      <c r="G14" s="406">
        <v>84708</v>
      </c>
    </row>
    <row r="15" spans="1:7" ht="39.75" customHeight="1">
      <c r="A15" s="155" t="s">
        <v>60</v>
      </c>
      <c r="B15" s="111">
        <v>18</v>
      </c>
      <c r="C15" s="111">
        <v>44682</v>
      </c>
      <c r="D15" s="111">
        <v>374</v>
      </c>
      <c r="E15" s="345">
        <v>272297</v>
      </c>
      <c r="F15" s="111">
        <v>46</v>
      </c>
      <c r="G15" s="406">
        <v>270728</v>
      </c>
    </row>
    <row r="16" spans="1:7" ht="39.75" customHeight="1">
      <c r="A16" s="155" t="s">
        <v>61</v>
      </c>
      <c r="B16" s="111">
        <v>17</v>
      </c>
      <c r="C16" s="111">
        <v>51342</v>
      </c>
      <c r="D16" s="111">
        <v>425</v>
      </c>
      <c r="E16" s="345">
        <v>329882</v>
      </c>
      <c r="F16" s="111">
        <v>43</v>
      </c>
      <c r="G16" s="406">
        <v>286574</v>
      </c>
    </row>
    <row r="17" spans="1:7" ht="39.75" customHeight="1">
      <c r="A17" s="155" t="s">
        <v>62</v>
      </c>
      <c r="B17" s="111">
        <v>56</v>
      </c>
      <c r="C17" s="111">
        <v>107975</v>
      </c>
      <c r="D17" s="111">
        <v>719</v>
      </c>
      <c r="E17" s="345">
        <v>582347</v>
      </c>
      <c r="F17" s="111">
        <v>75</v>
      </c>
      <c r="G17" s="406">
        <v>513735</v>
      </c>
    </row>
    <row r="18" spans="1:7" ht="39.75" customHeight="1">
      <c r="A18" s="155" t="s">
        <v>63</v>
      </c>
      <c r="B18" s="111">
        <v>6</v>
      </c>
      <c r="C18" s="111">
        <v>5175</v>
      </c>
      <c r="D18" s="111">
        <v>210</v>
      </c>
      <c r="E18" s="345">
        <v>147595</v>
      </c>
      <c r="F18" s="111">
        <v>21</v>
      </c>
      <c r="G18" s="406">
        <v>107498</v>
      </c>
    </row>
    <row r="19" spans="1:7" ht="39.75" customHeight="1">
      <c r="A19" s="155" t="s">
        <v>64</v>
      </c>
      <c r="B19" s="111">
        <v>23</v>
      </c>
      <c r="C19" s="111">
        <v>40784</v>
      </c>
      <c r="D19" s="111">
        <v>286</v>
      </c>
      <c r="E19" s="345">
        <v>215101</v>
      </c>
      <c r="F19" s="111">
        <v>21</v>
      </c>
      <c r="G19" s="406">
        <v>134434</v>
      </c>
    </row>
    <row r="20" spans="1:7" ht="39.75" customHeight="1">
      <c r="A20" s="155" t="s">
        <v>65</v>
      </c>
      <c r="B20" s="111">
        <v>12</v>
      </c>
      <c r="C20" s="111">
        <v>18971</v>
      </c>
      <c r="D20" s="111">
        <v>190</v>
      </c>
      <c r="E20" s="345">
        <v>149164</v>
      </c>
      <c r="F20" s="111">
        <v>11</v>
      </c>
      <c r="G20" s="406">
        <v>75229</v>
      </c>
    </row>
    <row r="21" spans="1:7" ht="39.75" customHeight="1">
      <c r="A21" s="155" t="s">
        <v>66</v>
      </c>
      <c r="B21" s="111">
        <v>11</v>
      </c>
      <c r="C21" s="111">
        <v>29574</v>
      </c>
      <c r="D21" s="111">
        <v>387</v>
      </c>
      <c r="E21" s="345">
        <v>300548</v>
      </c>
      <c r="F21" s="111">
        <v>39</v>
      </c>
      <c r="G21" s="406">
        <v>261770</v>
      </c>
    </row>
    <row r="22" spans="1:7" ht="39.75" customHeight="1">
      <c r="A22" s="155" t="s">
        <v>547</v>
      </c>
      <c r="B22" s="111">
        <v>32</v>
      </c>
      <c r="C22" s="111">
        <v>63011</v>
      </c>
      <c r="D22" s="111">
        <v>754</v>
      </c>
      <c r="E22" s="345">
        <v>572563</v>
      </c>
      <c r="F22" s="111">
        <v>103</v>
      </c>
      <c r="G22" s="406">
        <v>712024</v>
      </c>
    </row>
    <row r="23" spans="1:7" ht="39.75" customHeight="1">
      <c r="A23" s="155" t="s">
        <v>548</v>
      </c>
      <c r="B23" s="111">
        <v>8</v>
      </c>
      <c r="C23" s="111">
        <v>9929</v>
      </c>
      <c r="D23" s="111">
        <v>141</v>
      </c>
      <c r="E23" s="345">
        <v>107509</v>
      </c>
      <c r="F23" s="111">
        <v>15</v>
      </c>
      <c r="G23" s="406">
        <v>90527</v>
      </c>
    </row>
    <row r="24" spans="1:7" ht="39.75" customHeight="1">
      <c r="A24" s="155" t="s">
        <v>542</v>
      </c>
      <c r="B24" s="111">
        <v>17</v>
      </c>
      <c r="C24" s="111">
        <v>16122</v>
      </c>
      <c r="D24" s="111">
        <v>265</v>
      </c>
      <c r="E24" s="345">
        <v>200333</v>
      </c>
      <c r="F24" s="111">
        <v>17</v>
      </c>
      <c r="G24" s="406">
        <v>82314</v>
      </c>
    </row>
    <row r="25" spans="1:7" ht="39.75" customHeight="1">
      <c r="A25" s="155" t="s">
        <v>549</v>
      </c>
      <c r="B25" s="111">
        <v>20</v>
      </c>
      <c r="C25" s="111">
        <v>52052</v>
      </c>
      <c r="D25" s="111">
        <v>643</v>
      </c>
      <c r="E25" s="345">
        <v>463069</v>
      </c>
      <c r="F25" s="111">
        <v>54</v>
      </c>
      <c r="G25" s="406">
        <v>304823</v>
      </c>
    </row>
    <row r="26" spans="1:7" ht="39.75" customHeight="1">
      <c r="A26" s="155" t="s">
        <v>346</v>
      </c>
      <c r="B26" s="111">
        <v>15</v>
      </c>
      <c r="C26" s="111">
        <v>22881</v>
      </c>
      <c r="D26" s="111">
        <v>364</v>
      </c>
      <c r="E26" s="345">
        <v>270507</v>
      </c>
      <c r="F26" s="111">
        <v>23</v>
      </c>
      <c r="G26" s="406">
        <v>166426</v>
      </c>
    </row>
  </sheetData>
  <sheetProtection/>
  <mergeCells count="10">
    <mergeCell ref="A4:A8"/>
    <mergeCell ref="E7:E8"/>
    <mergeCell ref="G7:G8"/>
    <mergeCell ref="B4:C6"/>
    <mergeCell ref="D4:E6"/>
    <mergeCell ref="F4:G6"/>
    <mergeCell ref="B7:B9"/>
    <mergeCell ref="C7:C9"/>
    <mergeCell ref="D7:D9"/>
    <mergeCell ref="F7:F9"/>
  </mergeCells>
  <printOptions/>
  <pageMargins left="0.7874015748031497" right="0.5118110236220472" top="0.7874015748031497" bottom="0.5905511811023623" header="0.31496062992125984" footer="0.31496062992125984"/>
  <pageSetup orientation="portrait" paperSize="9" scale="95" r:id="rId1"/>
  <headerFooter>
    <oddHeader>&amp;C
_________________________________________________________________________________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1">
      <selection activeCell="F18" sqref="F18"/>
    </sheetView>
  </sheetViews>
  <sheetFormatPr defaultColWidth="8.796875" defaultRowHeight="14.25"/>
  <cols>
    <col min="1" max="1" width="26.69921875" style="7" customWidth="1"/>
    <col min="2" max="2" width="3" style="7" customWidth="1"/>
    <col min="3" max="4" width="15.3984375" style="7" customWidth="1"/>
    <col min="5" max="6" width="10.59765625" style="7" customWidth="1"/>
    <col min="7" max="16384" width="9" style="7" customWidth="1"/>
  </cols>
  <sheetData>
    <row r="1" spans="1:6" ht="14.25">
      <c r="A1" s="164" t="s">
        <v>686</v>
      </c>
      <c r="B1" s="164"/>
      <c r="C1" s="132"/>
      <c r="D1" s="131"/>
      <c r="E1" s="131"/>
      <c r="F1" s="131"/>
    </row>
    <row r="2" spans="1:6" ht="14.25">
      <c r="A2" s="132" t="s">
        <v>653</v>
      </c>
      <c r="B2" s="132"/>
      <c r="C2" s="131"/>
      <c r="D2" s="131"/>
      <c r="E2" s="131"/>
      <c r="F2" s="131"/>
    </row>
    <row r="3" spans="1:6" ht="14.25">
      <c r="A3" s="132" t="s">
        <v>22</v>
      </c>
      <c r="B3" s="131"/>
      <c r="C3" s="131"/>
      <c r="D3" s="134"/>
      <c r="E3" s="131"/>
      <c r="F3" s="131"/>
    </row>
    <row r="4" spans="1:6" ht="14.25">
      <c r="A4" s="132"/>
      <c r="B4" s="131"/>
      <c r="C4" s="131"/>
      <c r="D4" s="134"/>
      <c r="E4" s="131"/>
      <c r="F4" s="131"/>
    </row>
    <row r="5" spans="1:6" ht="14.25" customHeight="1">
      <c r="A5" s="487" t="s">
        <v>9</v>
      </c>
      <c r="B5" s="480"/>
      <c r="C5" s="482" t="s">
        <v>24</v>
      </c>
      <c r="D5" s="479" t="s">
        <v>33</v>
      </c>
      <c r="E5" s="487" t="s">
        <v>31</v>
      </c>
      <c r="F5" s="479"/>
    </row>
    <row r="6" spans="1:6" ht="14.25" customHeight="1">
      <c r="A6" s="488"/>
      <c r="B6" s="489"/>
      <c r="C6" s="480"/>
      <c r="D6" s="480"/>
      <c r="E6" s="482" t="s">
        <v>34</v>
      </c>
      <c r="F6" s="479" t="s">
        <v>35</v>
      </c>
    </row>
    <row r="7" spans="1:6" ht="32.25" customHeight="1">
      <c r="A7" s="485" t="s">
        <v>32</v>
      </c>
      <c r="B7" s="486"/>
      <c r="C7" s="480"/>
      <c r="D7" s="480"/>
      <c r="E7" s="480"/>
      <c r="F7" s="483"/>
    </row>
    <row r="8" spans="1:6" ht="15" customHeight="1" thickBot="1">
      <c r="A8" s="477" t="s">
        <v>109</v>
      </c>
      <c r="B8" s="478"/>
      <c r="C8" s="481"/>
      <c r="D8" s="481"/>
      <c r="E8" s="481"/>
      <c r="F8" s="484"/>
    </row>
    <row r="9" spans="1:7" s="37" customFormat="1" ht="39.75" customHeight="1">
      <c r="A9" s="150" t="s">
        <v>39</v>
      </c>
      <c r="B9" s="165" t="s">
        <v>21</v>
      </c>
      <c r="C9" s="152" t="s">
        <v>2</v>
      </c>
      <c r="D9" s="152">
        <v>99.9</v>
      </c>
      <c r="E9" s="152">
        <v>95.8</v>
      </c>
      <c r="F9" s="354">
        <v>4</v>
      </c>
      <c r="G9" s="355"/>
    </row>
    <row r="10" spans="1:7" s="38" customFormat="1" ht="15" customHeight="1">
      <c r="A10" s="166"/>
      <c r="B10" s="167" t="s">
        <v>38</v>
      </c>
      <c r="C10" s="351" t="s">
        <v>2</v>
      </c>
      <c r="D10" s="351">
        <v>99.9</v>
      </c>
      <c r="E10" s="351">
        <v>71.8</v>
      </c>
      <c r="F10" s="352">
        <v>27.7</v>
      </c>
      <c r="G10" s="356"/>
    </row>
    <row r="11" spans="1:7" s="37" customFormat="1" ht="30" customHeight="1">
      <c r="A11" s="157" t="s">
        <v>31</v>
      </c>
      <c r="B11" s="168"/>
      <c r="C11" s="142"/>
      <c r="D11" s="142"/>
      <c r="E11" s="142"/>
      <c r="F11" s="146"/>
      <c r="G11" s="355"/>
    </row>
    <row r="12" spans="1:7" s="37" customFormat="1" ht="39.75" customHeight="1">
      <c r="A12" s="155" t="s">
        <v>26</v>
      </c>
      <c r="B12" s="168" t="s">
        <v>21</v>
      </c>
      <c r="C12" s="169" t="s">
        <v>2</v>
      </c>
      <c r="D12" s="169" t="s">
        <v>2</v>
      </c>
      <c r="E12" s="357">
        <v>84.4</v>
      </c>
      <c r="F12" s="358">
        <v>15.6</v>
      </c>
      <c r="G12" s="355"/>
    </row>
    <row r="13" spans="1:7" s="38" customFormat="1" ht="39.75" customHeight="1">
      <c r="A13" s="170"/>
      <c r="B13" s="171" t="s">
        <v>38</v>
      </c>
      <c r="C13" s="359" t="s">
        <v>2</v>
      </c>
      <c r="D13" s="359" t="s">
        <v>2</v>
      </c>
      <c r="E13" s="360">
        <v>51.6</v>
      </c>
      <c r="F13" s="361">
        <v>48.4</v>
      </c>
      <c r="G13" s="356"/>
    </row>
    <row r="14" spans="1:7" s="37" customFormat="1" ht="39.75" customHeight="1">
      <c r="A14" s="155" t="s">
        <v>27</v>
      </c>
      <c r="B14" s="168" t="s">
        <v>21</v>
      </c>
      <c r="C14" s="169" t="s">
        <v>2</v>
      </c>
      <c r="D14" s="169" t="s">
        <v>2</v>
      </c>
      <c r="E14" s="357">
        <v>69.2</v>
      </c>
      <c r="F14" s="358">
        <v>30.8</v>
      </c>
      <c r="G14" s="355"/>
    </row>
    <row r="15" spans="1:7" s="38" customFormat="1" ht="39.75" customHeight="1">
      <c r="A15" s="155"/>
      <c r="B15" s="171" t="s">
        <v>38</v>
      </c>
      <c r="C15" s="359" t="s">
        <v>2</v>
      </c>
      <c r="D15" s="359" t="s">
        <v>2</v>
      </c>
      <c r="E15" s="362">
        <v>69.9</v>
      </c>
      <c r="F15" s="363">
        <v>30.1</v>
      </c>
      <c r="G15" s="356"/>
    </row>
    <row r="16" spans="1:7" s="37" customFormat="1" ht="39.75" customHeight="1">
      <c r="A16" s="155" t="s">
        <v>29</v>
      </c>
      <c r="B16" s="168" t="s">
        <v>21</v>
      </c>
      <c r="C16" s="169" t="s">
        <v>2</v>
      </c>
      <c r="D16" s="169" t="s">
        <v>2</v>
      </c>
      <c r="E16" s="357">
        <v>14.5</v>
      </c>
      <c r="F16" s="358">
        <v>85.3</v>
      </c>
      <c r="G16" s="355"/>
    </row>
    <row r="17" spans="1:7" s="38" customFormat="1" ht="39.75" customHeight="1">
      <c r="A17" s="155"/>
      <c r="B17" s="171" t="s">
        <v>38</v>
      </c>
      <c r="C17" s="359" t="s">
        <v>2</v>
      </c>
      <c r="D17" s="359" t="s">
        <v>2</v>
      </c>
      <c r="E17" s="362">
        <v>15</v>
      </c>
      <c r="F17" s="361">
        <v>84.8</v>
      </c>
      <c r="G17" s="356"/>
    </row>
    <row r="18" spans="1:7" s="37" customFormat="1" ht="39.75" customHeight="1">
      <c r="A18" s="155" t="s">
        <v>28</v>
      </c>
      <c r="B18" s="168" t="s">
        <v>21</v>
      </c>
      <c r="C18" s="169" t="s">
        <v>2</v>
      </c>
      <c r="D18" s="169">
        <v>100</v>
      </c>
      <c r="E18" s="357">
        <v>35.3</v>
      </c>
      <c r="F18" s="358">
        <v>64.6</v>
      </c>
      <c r="G18" s="355"/>
    </row>
    <row r="19" spans="1:7" s="38" customFormat="1" ht="39.75" customHeight="1">
      <c r="A19" s="155"/>
      <c r="B19" s="171" t="s">
        <v>38</v>
      </c>
      <c r="C19" s="359" t="s">
        <v>2</v>
      </c>
      <c r="D19" s="359">
        <v>100</v>
      </c>
      <c r="E19" s="360">
        <v>33.7</v>
      </c>
      <c r="F19" s="363">
        <v>66</v>
      </c>
      <c r="G19" s="356"/>
    </row>
    <row r="20" spans="1:7" s="37" customFormat="1" ht="39.75" customHeight="1">
      <c r="A20" s="389" t="s">
        <v>107</v>
      </c>
      <c r="B20" s="168" t="s">
        <v>21</v>
      </c>
      <c r="C20" s="169" t="s">
        <v>2</v>
      </c>
      <c r="D20" s="357">
        <v>97.9</v>
      </c>
      <c r="E20" s="364">
        <v>69.8</v>
      </c>
      <c r="F20" s="358">
        <v>13.6</v>
      </c>
      <c r="G20" s="355"/>
    </row>
    <row r="21" spans="1:6" s="38" customFormat="1" ht="18" customHeight="1">
      <c r="A21" s="172"/>
      <c r="B21" s="171" t="s">
        <v>38</v>
      </c>
      <c r="C21" s="349" t="s">
        <v>8</v>
      </c>
      <c r="D21" s="349" t="s">
        <v>8</v>
      </c>
      <c r="E21" s="349" t="s">
        <v>8</v>
      </c>
      <c r="F21" s="350" t="s">
        <v>8</v>
      </c>
    </row>
    <row r="22" spans="1:6" ht="15.75">
      <c r="A22" s="173"/>
      <c r="B22" s="173"/>
      <c r="C22" s="131"/>
      <c r="D22" s="131"/>
      <c r="E22" s="131"/>
      <c r="F22" s="131"/>
    </row>
    <row r="23" spans="1:6" ht="15.75">
      <c r="A23" s="173"/>
      <c r="B23" s="173"/>
      <c r="C23" s="131"/>
      <c r="D23" s="131"/>
      <c r="E23" s="131"/>
      <c r="F23" s="131"/>
    </row>
    <row r="24" spans="1:6" ht="10.5" customHeight="1">
      <c r="A24" s="147" t="s">
        <v>497</v>
      </c>
      <c r="B24" s="162"/>
      <c r="C24" s="131"/>
      <c r="D24" s="131"/>
      <c r="E24" s="131"/>
      <c r="F24" s="131"/>
    </row>
    <row r="25" spans="1:6" ht="14.25">
      <c r="A25" s="174"/>
      <c r="B25" s="174"/>
      <c r="C25" s="131"/>
      <c r="D25" s="131"/>
      <c r="E25" s="131"/>
      <c r="F25" s="131"/>
    </row>
  </sheetData>
  <sheetProtection/>
  <mergeCells count="8">
    <mergeCell ref="A8:B8"/>
    <mergeCell ref="D5:D8"/>
    <mergeCell ref="C5:C8"/>
    <mergeCell ref="F6:F8"/>
    <mergeCell ref="E6:E8"/>
    <mergeCell ref="A7:B7"/>
    <mergeCell ref="A5:B6"/>
    <mergeCell ref="E5:F5"/>
  </mergeCells>
  <printOptions/>
  <pageMargins left="0.7874015748031497" right="0.5118110236220472" top="0.7874015748031497" bottom="0.5905511811023623" header="0.31496062992125984" footer="0.31496062992125984"/>
  <pageSetup fitToHeight="1" fitToWidth="1" orientation="portrait" paperSize="9" scale="98" r:id="rId1"/>
  <headerFooter>
    <oddHeader>&amp;C
________________________________________________________________________________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AdamczykI</dc:creator>
  <cp:keywords/>
  <dc:description/>
  <cp:lastModifiedBy>DM</cp:lastModifiedBy>
  <cp:lastPrinted>2014-09-30T11:39:04Z</cp:lastPrinted>
  <dcterms:created xsi:type="dcterms:W3CDTF">2012-08-16T11:55:23Z</dcterms:created>
  <dcterms:modified xsi:type="dcterms:W3CDTF">2014-10-01T09:43:26Z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