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6.xml" ContentType="application/vnd.ms-office.chartcolorstyle+xml"/>
  <Override PartName="/xl/charts/style16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7.xml" ContentType="application/vnd.ms-office.chartcolorstyle+xml"/>
  <Override PartName="/xl/charts/style8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.xml" ContentType="application/vnd.ms-office.chartstyle+xml"/>
  <Override PartName="/xl/charts/colors8.xml" ContentType="application/vnd.ms-office.chartcolorstyle+xml"/>
  <Override PartName="/xl/charts/style2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13500" windowHeight="11745" tabRatio="740" activeTab="0"/>
  </bookViews>
  <sheets>
    <sheet name="2" sheetId="1" r:id="rId1"/>
    <sheet name="3" sheetId="4" r:id="rId2"/>
    <sheet name="5" sheetId="6" r:id="rId3"/>
    <sheet name="6" sheetId="7" r:id="rId4"/>
    <sheet name="7" sheetId="8" r:id="rId5"/>
    <sheet name="8" sheetId="33" r:id="rId6"/>
    <sheet name="11" sheetId="31" r:id="rId7"/>
    <sheet name="12" sheetId="25" r:id="rId8"/>
    <sheet name="13" sheetId="26" r:id="rId9"/>
    <sheet name="14" sheetId="27" r:id="rId10"/>
    <sheet name="15" sheetId="29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<sst xmlns="http://schemas.openxmlformats.org/spreadsheetml/2006/main" count="109" uniqueCount="86">
  <si>
    <t>Ogółem</t>
  </si>
  <si>
    <t>Polacy</t>
  </si>
  <si>
    <t>Cudzoziemcy</t>
  </si>
  <si>
    <t>%</t>
  </si>
  <si>
    <t>mln</t>
  </si>
  <si>
    <t>Wewnętrzna UE</t>
  </si>
  <si>
    <t>Morska</t>
  </si>
  <si>
    <t>Niemcy</t>
  </si>
  <si>
    <t>Czechy</t>
  </si>
  <si>
    <t>Słowacja</t>
  </si>
  <si>
    <t>Ukraina</t>
  </si>
  <si>
    <t>Białoruś</t>
  </si>
  <si>
    <t>Litwa</t>
  </si>
  <si>
    <t>Rosja</t>
  </si>
  <si>
    <t>Germany</t>
  </si>
  <si>
    <t>Czechia</t>
  </si>
  <si>
    <t>Slovakia</t>
  </si>
  <si>
    <t>Ukraine</t>
  </si>
  <si>
    <t>Belarus</t>
  </si>
  <si>
    <t>Lithuania</t>
  </si>
  <si>
    <t>Russia</t>
  </si>
  <si>
    <t>EU's internal</t>
  </si>
  <si>
    <t>EU's external</t>
  </si>
  <si>
    <t>At airports</t>
  </si>
  <si>
    <t>Sea</t>
  </si>
  <si>
    <t>Foreigners</t>
  </si>
  <si>
    <t>Poles</t>
  </si>
  <si>
    <t xml:space="preserve"> 1</t>
  </si>
  <si>
    <t xml:space="preserve"> 2 – 5  </t>
  </si>
  <si>
    <t xml:space="preserve"> 6 i więcej</t>
  </si>
  <si>
    <t xml:space="preserve"> 6 and more</t>
  </si>
  <si>
    <t>Codziennie</t>
  </si>
  <si>
    <t>Kilka razy w roku
lub rzadziej</t>
  </si>
  <si>
    <t>Kilka razy
w kwartale</t>
  </si>
  <si>
    <t>Several times a month</t>
  </si>
  <si>
    <t>Several times a week</t>
  </si>
  <si>
    <t>Several times a quarter</t>
  </si>
  <si>
    <t>Every day</t>
  </si>
  <si>
    <t>Several times a year or less frequently</t>
  </si>
  <si>
    <t>Kilka razy
w miesiącu</t>
  </si>
  <si>
    <t>Kilka razy
w tygodniu</t>
  </si>
  <si>
    <t>Wypoczynek, rekreacja, wakacje</t>
  </si>
  <si>
    <t>Zakupy</t>
  </si>
  <si>
    <t>Cel zawodowy</t>
  </si>
  <si>
    <t>Inne</t>
  </si>
  <si>
    <t>Odwiedziny
u krewnych lub znajomych</t>
  </si>
  <si>
    <t>Leisure, recreation, holiday</t>
  </si>
  <si>
    <t>Shopping</t>
  </si>
  <si>
    <t>Visiting family or friends</t>
  </si>
  <si>
    <t>Professional purpose</t>
  </si>
  <si>
    <t>Other</t>
  </si>
  <si>
    <t>Total</t>
  </si>
  <si>
    <t>Na lotniskach</t>
  </si>
  <si>
    <t>Tweet nr 2</t>
  </si>
  <si>
    <t>Tweet nr 3</t>
  </si>
  <si>
    <t>Tweet nr 5</t>
  </si>
  <si>
    <t>Tweet nr 7</t>
  </si>
  <si>
    <t>Tweet nr 11</t>
  </si>
  <si>
    <t>Tweet nr 12</t>
  </si>
  <si>
    <t>Tweet nr 13</t>
  </si>
  <si>
    <t>Tweet nr 14</t>
  </si>
  <si>
    <t>Zewnętrzna UE</t>
  </si>
  <si>
    <t>Tweet nr 6</t>
  </si>
  <si>
    <t>Tweet nr 15</t>
  </si>
  <si>
    <t>1 kw.</t>
  </si>
  <si>
    <t>2 kw.</t>
  </si>
  <si>
    <t>3 kw.</t>
  </si>
  <si>
    <t>4 kw.</t>
  </si>
  <si>
    <t>Q1</t>
  </si>
  <si>
    <t>Q2</t>
  </si>
  <si>
    <t>Q3</t>
  </si>
  <si>
    <t>Q4</t>
  </si>
  <si>
    <t>Tweet nr 8</t>
  </si>
  <si>
    <t>Tranzyt</t>
  </si>
  <si>
    <t>Transit</t>
  </si>
  <si>
    <t>57,2% przekroczeń granicy Polski w 2022 r. dotyczyło cudzoziemców (153,4 mln), a 42,8% Polaków (114,6 mln).</t>
  </si>
  <si>
    <t>W 2022 r. na granicy lądowej Polski największe natężenie ruchu wystąpiło na granicy z Niemcami.</t>
  </si>
  <si>
    <t>W 2022 r. Polacy najczęściej przekraczali granicę Polski raz w kwartale.</t>
  </si>
  <si>
    <t>W 2022 r. cudzoziemcy najczęściej przekraczali granicę Polski kilka razy w miesiącu.</t>
  </si>
  <si>
    <t>W 2022 r. wyjazdy zagraniczne mieszkańców Polski dotyczyły w dużej mierze wypoczynku, rekreacji, wakacji oraz zakupów.</t>
  </si>
  <si>
    <t>Spośród ogólnej liczby przyjazdów cudzoziemców do Polski w 2022 r. większość związanych było z dokonaniem zakupów.</t>
  </si>
  <si>
    <t>Wartość wydatków poniesionych w Polsce przez cudzoziemców w 2022 r. była o 63,8% większa niż wartość wydatków mieszkańców Polski za granicą.</t>
  </si>
  <si>
    <t>W 2022 r. wydatki Polaków, którzy wyjeżdżali za granicę na 1 dzień (bez noclegu) wyniosły 8,4 mld zł, a korzystających z co najmniej 1 noclegu – 14,5 mld zł.</t>
  </si>
  <si>
    <t>W 2022 r. wydatki cudzoziemców w Polsce, którzy przyjeżdżali na 1 dzień wyniosły 17,5 mld zł, a korzystających z co najmniej 1 noclegu – 20,0 mld zł.</t>
  </si>
  <si>
    <t xml:space="preserve">Średnie wydatki poniesione za granicą w 2022 r. przez 1 mieszkańca Polski wyniosły 400 zł (w 2021 r. – 352 zł). </t>
  </si>
  <si>
    <t>Średnie wydatki poniesione w Polsce przez cudzoziemca w 2022 r. ukształtowały się na poziomie 494 zł (w 2021 r. – 457 zł).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</si>
</sst>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9" formatCode="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sz val="10"/>
      <color rgb="FF000000"/>
      <name val="Fira Sans"/>
      <family val="2"/>
    </font>
    <font>
      <sz val="11"/>
      <color theme="1"/>
      <name val="Fira Sans"/>
      <family val="2"/>
    </font>
    <font>
      <sz val="10"/>
      <name val="Arial CE"/>
      <family val="2"/>
    </font>
    <font>
      <sz val="7.5"/>
      <color theme="1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indexed="10"/>
      <name val="Arial CE"/>
      <family val="2"/>
    </font>
    <font>
      <sz val="10"/>
      <color rgb="FFFF0000"/>
      <name val="Arial CE"/>
      <family val="2"/>
    </font>
    <font>
      <b/>
      <sz val="10"/>
      <color rgb="FF000000"/>
      <name val="Arial"/>
      <family val="2"/>
    </font>
    <font>
      <sz val="8"/>
      <name val="Arial CE"/>
      <family val="2"/>
    </font>
    <font>
      <sz val="11"/>
      <name val="Fira Sans"/>
      <family val="2"/>
    </font>
    <font>
      <sz val="9"/>
      <color theme="1"/>
      <name val="Fira Sans"/>
      <family val="2"/>
    </font>
    <font>
      <sz val="9"/>
      <name val="Fira Sans"/>
      <family val="2"/>
    </font>
    <font>
      <sz val="9"/>
      <color rgb="FF000000"/>
      <name val="Fira Sans"/>
      <family val="2"/>
    </font>
    <font>
      <sz val="11"/>
      <color theme="1"/>
      <name val="Calibri"/>
      <family val="2"/>
    </font>
    <font>
      <b/>
      <sz val="9"/>
      <color theme="1"/>
      <name val="Fira Sans"/>
      <family val="2"/>
    </font>
    <font>
      <b/>
      <sz val="11"/>
      <color theme="1"/>
      <name val="Calibri"/>
      <family val="2"/>
      <scheme val="minor"/>
    </font>
    <font>
      <b/>
      <sz val="9"/>
      <name val="Fira Sans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Fira San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0" fillId="0" borderId="0">
      <alignment/>
      <protection/>
    </xf>
  </cellStyleXfs>
  <cellXfs count="79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0" fontId="5" fillId="0" borderId="0" xfId="0" applyFont="1"/>
    <xf numFmtId="0" fontId="0" fillId="0" borderId="0" xfId="21">
      <alignment/>
      <protection/>
    </xf>
    <xf numFmtId="49" fontId="8" fillId="0" borderId="0" xfId="21" applyNumberFormat="1" applyFont="1" applyBorder="1" applyAlignment="1">
      <alignment horizontal="center" vertical="center" wrapText="1"/>
      <protection/>
    </xf>
    <xf numFmtId="49" fontId="7" fillId="0" borderId="0" xfId="21" applyNumberFormat="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 vertical="center" wrapText="1"/>
      <protection/>
    </xf>
    <xf numFmtId="2" fontId="0" fillId="0" borderId="0" xfId="21" applyNumberFormat="1" applyBorder="1">
      <alignment/>
      <protection/>
    </xf>
    <xf numFmtId="0" fontId="7" fillId="0" borderId="0" xfId="21" applyFont="1" applyBorder="1" applyAlignment="1">
      <alignment horizontal="right" wrapText="1"/>
      <protection/>
    </xf>
    <xf numFmtId="164" fontId="0" fillId="0" borderId="0" xfId="21" applyNumberFormat="1">
      <alignment/>
      <protection/>
    </xf>
    <xf numFmtId="164" fontId="9" fillId="0" borderId="0" xfId="20" applyNumberFormat="1" applyFont="1" applyBorder="1">
      <alignment/>
      <protection/>
    </xf>
    <xf numFmtId="0" fontId="10" fillId="0" borderId="0" xfId="20" applyFont="1" applyBorder="1" applyAlignment="1">
      <alignment horizontal="right" vertical="center"/>
      <protection/>
    </xf>
    <xf numFmtId="0" fontId="0" fillId="0" borderId="0" xfId="21" applyBorder="1">
      <alignment/>
      <protection/>
    </xf>
    <xf numFmtId="164" fontId="11" fillId="0" borderId="0" xfId="21" applyNumberFormat="1" applyFont="1" applyBorder="1" applyAlignment="1">
      <alignment horizontal="right" vertical="center" wrapText="1"/>
      <protection/>
    </xf>
    <xf numFmtId="165" fontId="0" fillId="0" borderId="0" xfId="21" applyNumberFormat="1">
      <alignment/>
      <protection/>
    </xf>
    <xf numFmtId="165" fontId="0" fillId="0" borderId="0" xfId="21" applyNumberFormat="1" applyBorder="1">
      <alignment/>
      <protection/>
    </xf>
    <xf numFmtId="0" fontId="0" fillId="0" borderId="0" xfId="21" applyFont="1" applyAlignment="1">
      <alignment horizontal="right"/>
      <protection/>
    </xf>
    <xf numFmtId="0" fontId="11" fillId="0" borderId="0" xfId="21" applyFont="1" applyBorder="1">
      <alignment/>
      <protection/>
    </xf>
    <xf numFmtId="0" fontId="11" fillId="0" borderId="0" xfId="21" applyFont="1">
      <alignment/>
      <protection/>
    </xf>
    <xf numFmtId="0" fontId="6" fillId="0" borderId="0" xfId="20">
      <alignment/>
      <protection/>
    </xf>
    <xf numFmtId="0" fontId="6" fillId="0" borderId="0" xfId="20" applyBorder="1">
      <alignment/>
      <protection/>
    </xf>
    <xf numFmtId="10" fontId="6" fillId="0" borderId="0" xfId="20" applyNumberFormat="1">
      <alignment/>
      <protection/>
    </xf>
    <xf numFmtId="166" fontId="12" fillId="0" borderId="0" xfId="20" applyNumberFormat="1" applyFont="1" applyBorder="1" applyAlignment="1">
      <alignment horizontal="center"/>
      <protection/>
    </xf>
    <xf numFmtId="166" fontId="13" fillId="0" borderId="0" xfId="20" applyNumberFormat="1" applyFont="1" applyBorder="1" applyAlignment="1">
      <alignment horizontal="center"/>
      <protection/>
    </xf>
    <xf numFmtId="166" fontId="14" fillId="0" borderId="0" xfId="20" applyNumberFormat="1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left" vertical="top" wrapText="1"/>
      <protection/>
    </xf>
    <xf numFmtId="0" fontId="17" fillId="0" borderId="0" xfId="21" applyFont="1">
      <alignment/>
      <protection/>
    </xf>
    <xf numFmtId="0" fontId="17" fillId="0" borderId="0" xfId="21" applyFont="1" applyBorder="1" applyAlignment="1">
      <alignment horizontal="right" wrapText="1"/>
      <protection/>
    </xf>
    <xf numFmtId="164" fontId="17" fillId="0" borderId="1" xfId="20" applyNumberFormat="1" applyFont="1" applyBorder="1">
      <alignment/>
      <protection/>
    </xf>
    <xf numFmtId="164" fontId="17" fillId="0" borderId="0" xfId="21" applyNumberFormat="1" applyFont="1">
      <alignment/>
      <protection/>
    </xf>
    <xf numFmtId="0" fontId="18" fillId="0" borderId="2" xfId="20" applyFont="1" applyBorder="1" applyAlignment="1">
      <alignment horizontal="center" vertical="center" wrapText="1"/>
      <protection/>
    </xf>
    <xf numFmtId="0" fontId="18" fillId="0" borderId="2" xfId="20" applyFont="1" applyBorder="1" applyAlignment="1">
      <alignment horizontal="center" vertical="center"/>
      <protection/>
    </xf>
    <xf numFmtId="166" fontId="18" fillId="0" borderId="3" xfId="20" applyNumberFormat="1" applyFont="1" applyBorder="1" applyAlignment="1">
      <alignment horizontal="center"/>
      <protection/>
    </xf>
    <xf numFmtId="166" fontId="19" fillId="0" borderId="3" xfId="20" applyNumberFormat="1" applyFont="1" applyBorder="1" applyAlignment="1">
      <alignment horizontal="center" vertical="center" wrapText="1"/>
      <protection/>
    </xf>
    <xf numFmtId="3" fontId="18" fillId="0" borderId="0" xfId="20" applyNumberFormat="1" applyFont="1" applyFill="1" applyBorder="1" applyAlignment="1">
      <alignment horizontal="left" vertical="center" wrapText="1"/>
      <protection/>
    </xf>
    <xf numFmtId="3" fontId="18" fillId="0" borderId="0" xfId="20" applyNumberFormat="1" applyFont="1" applyBorder="1" applyAlignment="1">
      <alignment horizontal="left" vertical="center"/>
      <protection/>
    </xf>
    <xf numFmtId="3" fontId="18" fillId="0" borderId="0" xfId="20" applyNumberFormat="1" applyFont="1" applyBorder="1" applyAlignment="1">
      <alignment horizontal="left" vertical="center" wrapText="1"/>
      <protection/>
    </xf>
    <xf numFmtId="166" fontId="17" fillId="0" borderId="0" xfId="0" applyNumberFormat="1" applyFont="1"/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166" fontId="4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3" fontId="18" fillId="0" borderId="0" xfId="20" applyNumberFormat="1" applyFont="1" applyFill="1" applyBorder="1" applyAlignment="1">
      <alignment horizontal="right" vertical="center" wrapText="1"/>
      <protection/>
    </xf>
    <xf numFmtId="3" fontId="17" fillId="0" borderId="0" xfId="22" applyNumberFormat="1" applyFont="1" applyFill="1" applyBorder="1" applyAlignment="1">
      <alignment horizontal="right"/>
    </xf>
    <xf numFmtId="0" fontId="22" fillId="0" borderId="0" xfId="0" applyFont="1"/>
    <xf numFmtId="0" fontId="3" fillId="0" borderId="0" xfId="0" applyFont="1"/>
    <xf numFmtId="165" fontId="3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 horizontal="center"/>
    </xf>
    <xf numFmtId="166" fontId="22" fillId="0" borderId="0" xfId="0" applyNumberFormat="1" applyFont="1"/>
    <xf numFmtId="0" fontId="17" fillId="0" borderId="2" xfId="21" applyFont="1" applyBorder="1" applyAlignment="1">
      <alignment horizontal="center" vertical="center" wrapText="1"/>
      <protection/>
    </xf>
    <xf numFmtId="49" fontId="18" fillId="0" borderId="2" xfId="21" applyNumberFormat="1" applyFont="1" applyBorder="1" applyAlignment="1">
      <alignment horizontal="center" vertical="center" wrapText="1"/>
      <protection/>
    </xf>
    <xf numFmtId="49" fontId="17" fillId="0" borderId="2" xfId="21" applyNumberFormat="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17" fillId="0" borderId="4" xfId="21" applyFont="1" applyBorder="1" applyAlignment="1">
      <alignment horizontal="center" vertical="center" wrapText="1"/>
      <protection/>
    </xf>
    <xf numFmtId="49" fontId="18" fillId="0" borderId="4" xfId="21" applyNumberFormat="1" applyFont="1" applyBorder="1" applyAlignment="1">
      <alignment horizontal="center" vertical="center" wrapText="1"/>
      <protection/>
    </xf>
    <xf numFmtId="49" fontId="17" fillId="0" borderId="4" xfId="21" applyNumberFormat="1" applyFont="1" applyBorder="1" applyAlignment="1">
      <alignment horizontal="center" vertical="center" wrapText="1"/>
      <protection/>
    </xf>
    <xf numFmtId="0" fontId="18" fillId="0" borderId="4" xfId="21" applyFont="1" applyBorder="1" applyAlignment="1">
      <alignment horizontal="center" vertical="center" wrapText="1"/>
      <protection/>
    </xf>
    <xf numFmtId="0" fontId="18" fillId="0" borderId="2" xfId="20" applyFont="1" applyBorder="1" applyAlignment="1">
      <alignment horizontal="center"/>
      <protection/>
    </xf>
    <xf numFmtId="0" fontId="18" fillId="0" borderId="4" xfId="20" applyFont="1" applyBorder="1" applyAlignment="1">
      <alignment horizontal="center"/>
      <protection/>
    </xf>
    <xf numFmtId="0" fontId="18" fillId="0" borderId="4" xfId="20" applyFont="1" applyBorder="1" applyAlignment="1">
      <alignment horizontal="center" vertical="center" wrapText="1"/>
      <protection/>
    </xf>
    <xf numFmtId="166" fontId="21" fillId="0" borderId="0" xfId="0" applyNumberFormat="1" applyFont="1"/>
    <xf numFmtId="3" fontId="23" fillId="0" borderId="0" xfId="20" applyNumberFormat="1" applyFont="1" applyFill="1" applyBorder="1" applyAlignment="1">
      <alignment horizontal="right" vertical="center" wrapText="1"/>
      <protection/>
    </xf>
    <xf numFmtId="3" fontId="21" fillId="0" borderId="0" xfId="22" applyNumberFormat="1" applyFont="1" applyFill="1" applyBorder="1" applyAlignment="1">
      <alignment horizontal="right"/>
    </xf>
    <xf numFmtId="0" fontId="16" fillId="0" borderId="0" xfId="20" applyFont="1" applyAlignment="1">
      <alignment horizontal="left" vertical="top" wrapText="1"/>
      <protection/>
    </xf>
    <xf numFmtId="10" fontId="0" fillId="0" borderId="0" xfId="0" applyNumberFormat="1"/>
    <xf numFmtId="166" fontId="24" fillId="0" borderId="0" xfId="0" applyNumberFormat="1" applyFont="1" applyAlignment="1">
      <alignment horizontal="right" vertical="center"/>
    </xf>
    <xf numFmtId="0" fontId="17" fillId="0" borderId="0" xfId="0" applyFont="1"/>
    <xf numFmtId="1" fontId="17" fillId="0" borderId="0" xfId="22" applyNumberFormat="1" applyFont="1" applyFill="1" applyBorder="1" applyAlignment="1">
      <alignment horizontal="right"/>
    </xf>
    <xf numFmtId="0" fontId="16" fillId="0" borderId="0" xfId="20" applyFont="1" applyAlignment="1">
      <alignment horizontal="left" vertical="top" wrapText="1"/>
      <protection/>
    </xf>
    <xf numFmtId="169" fontId="0" fillId="0" borderId="0" xfId="0" applyNumberFormat="1"/>
    <xf numFmtId="165" fontId="0" fillId="0" borderId="0" xfId="0" applyNumberForma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Dziesiętny" xfId="22"/>
    <cellStyle name="Normalny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BFE1E3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79CA5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BFE1E3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0375"/>
                  <c:y val="-0.02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2!$A$6:$A$7</c:f>
              <c:strCache/>
            </c:strRef>
          </c:cat>
          <c:val>
            <c:numRef>
              <c:f>2!$C$6:$C$7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155"/>
          <c:w val="0.464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445"/>
                  <c:y val="0.16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3575"/>
                  <c:y val="0.014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415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22"/>
                  <c:y val="-0.03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555"/>
                  <c:y val="-0.02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7!$B$4:$B$8</c:f>
              <c:strCache/>
            </c:strRef>
          </c:cat>
          <c:val>
            <c:numRef>
              <c:f>7!$C$4:$C$8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155"/>
          <c:w val="0.464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2225"/>
                  <c:y val="0.078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1925"/>
                  <c:y val="0.06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415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5525"/>
                  <c:y val="-0.02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4175"/>
                  <c:y val="-0.08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9175"/>
                  <c:y val="-0.04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8!$A$4:$A$9</c:f>
              <c:strCache/>
            </c:strRef>
          </c:cat>
          <c:val>
            <c:numRef>
              <c:f>8!$C$4:$C$9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155"/>
          <c:w val="0.464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675"/>
                  <c:y val="0.06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3575"/>
                  <c:y val="0.014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415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775"/>
                  <c:y val="-0.009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2225"/>
                  <c:y val="-0.06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945"/>
                  <c:y val="-0.04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8!$B$4:$B$9</c:f>
              <c:strCache/>
            </c:strRef>
          </c:cat>
          <c:val>
            <c:numRef>
              <c:f>8!$C$4:$C$9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"/>
          <c:y val="0.051"/>
          <c:w val="0.69875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'14'!$A$4:$A$8</c:f>
              <c:strCache/>
            </c:strRef>
          </c:cat>
          <c:val>
            <c:numRef>
              <c:f>'14'!$C$4:$C$8</c:f>
              <c:numCache/>
            </c:numRef>
          </c:val>
        </c:ser>
        <c:gapWidth val="182"/>
        <c:axId val="4914139"/>
        <c:axId val="44227252"/>
      </c:barChart>
      <c:catAx>
        <c:axId val="49141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44227252"/>
        <c:crosses val="autoZero"/>
        <c:auto val="1"/>
        <c:lblOffset val="100"/>
        <c:noMultiLvlLbl val="0"/>
      </c:catAx>
      <c:valAx>
        <c:axId val="44227252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49141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"/>
          <c:y val="0.051"/>
          <c:w val="0.6905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'14'!$B$4:$B$8</c:f>
              <c:strCache/>
            </c:strRef>
          </c:cat>
          <c:val>
            <c:numRef>
              <c:f>'14'!$C$4:$C$8</c:f>
              <c:numCache/>
            </c:numRef>
          </c:val>
        </c:ser>
        <c:gapWidth val="182"/>
        <c:axId val="62500949"/>
        <c:axId val="25637630"/>
      </c:barChart>
      <c:catAx>
        <c:axId val="625009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25637630"/>
        <c:crosses val="autoZero"/>
        <c:auto val="1"/>
        <c:lblOffset val="100"/>
        <c:noMultiLvlLbl val="0"/>
      </c:catAx>
      <c:valAx>
        <c:axId val="25637630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625009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"/>
          <c:y val="0.051"/>
          <c:w val="0.69875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'15'!$A$4:$A$8</c:f>
              <c:strCache/>
            </c:strRef>
          </c:cat>
          <c:val>
            <c:numRef>
              <c:f>'15'!$C$4:$C$8</c:f>
              <c:numCache/>
            </c:numRef>
          </c:val>
        </c:ser>
        <c:gapWidth val="182"/>
        <c:axId val="29412079"/>
        <c:axId val="63382120"/>
      </c:barChart>
      <c:catAx>
        <c:axId val="294120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63382120"/>
        <c:crosses val="autoZero"/>
        <c:auto val="1"/>
        <c:lblOffset val="100"/>
        <c:noMultiLvlLbl val="0"/>
      </c:catAx>
      <c:valAx>
        <c:axId val="63382120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2941207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"/>
          <c:y val="0.051"/>
          <c:w val="0.6905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'15'!$B$4:$B$8</c:f>
              <c:strCache/>
            </c:strRef>
          </c:cat>
          <c:val>
            <c:numRef>
              <c:f>'15'!$C$4:$C$8</c:f>
              <c:numCache/>
            </c:numRef>
          </c:val>
        </c:ser>
        <c:gapWidth val="182"/>
        <c:axId val="33568169"/>
        <c:axId val="33678066"/>
      </c:barChart>
      <c:catAx>
        <c:axId val="335681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33678066"/>
        <c:crosses val="autoZero"/>
        <c:auto val="1"/>
        <c:lblOffset val="100"/>
        <c:noMultiLvlLbl val="0"/>
      </c:catAx>
      <c:valAx>
        <c:axId val="33678066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3356816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BFE1E3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79CA5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BFE1E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2!$B$6:$B$7</c:f>
              <c:strCache/>
            </c:strRef>
          </c:cat>
          <c:val>
            <c:numRef>
              <c:f>2!$C$6:$C$7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8"/>
          <c:y val="0.051"/>
          <c:w val="0.90125"/>
          <c:h val="0.9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3!$A$4</c:f>
              <c:strCache>
                <c:ptCount val="1"/>
                <c:pt idx="0">
                  <c:v>Niemcy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3!$C$4</c:f>
              <c:numCache/>
            </c:numRef>
          </c:val>
        </c:ser>
        <c:ser>
          <c:idx val="1"/>
          <c:order val="1"/>
          <c:tx>
            <c:strRef>
              <c:f>3!$A$5</c:f>
              <c:strCache>
                <c:ptCount val="1"/>
                <c:pt idx="0">
                  <c:v>Czechy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3!$C$5</c:f>
              <c:numCache/>
            </c:numRef>
          </c:val>
        </c:ser>
        <c:ser>
          <c:idx val="2"/>
          <c:order val="2"/>
          <c:tx>
            <c:strRef>
              <c:f>3!$A$6</c:f>
              <c:strCache>
                <c:ptCount val="1"/>
                <c:pt idx="0">
                  <c:v>Słowacja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3!$C$6</c:f>
              <c:numCache/>
            </c:numRef>
          </c:val>
        </c:ser>
        <c:ser>
          <c:idx val="3"/>
          <c:order val="3"/>
          <c:tx>
            <c:strRef>
              <c:f>3!$A$7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1925"/>
                  <c:y val="-0.273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3!$C$7</c:f>
              <c:numCache/>
            </c:numRef>
          </c:val>
        </c:ser>
        <c:ser>
          <c:idx val="4"/>
          <c:order val="4"/>
          <c:tx>
            <c:strRef>
              <c:f>3!$A$8</c:f>
              <c:strCache>
                <c:ptCount val="1"/>
                <c:pt idx="0">
                  <c:v>Litwa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8"/>
                  <c:y val="-0.328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3!$C$8</c:f>
              <c:numCache/>
            </c:numRef>
          </c:val>
        </c:ser>
        <c:ser>
          <c:idx val="5"/>
          <c:order val="5"/>
          <c:tx>
            <c:strRef>
              <c:f>3!$A$9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4"/>
                  <c:y val="-0.2867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3!$C$9</c:f>
              <c:numCache/>
            </c:numRef>
          </c:val>
        </c:ser>
        <c:ser>
          <c:idx val="6"/>
          <c:order val="6"/>
          <c:tx>
            <c:strRef>
              <c:f>3!$A$10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175"/>
                  <c:y val="-0.1147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3!$C$10</c:f>
              <c:numCache/>
            </c:numRef>
          </c:val>
        </c:ser>
        <c:overlap val="100"/>
        <c:axId val="65355571"/>
        <c:axId val="51329228"/>
      </c:barChart>
      <c:catAx>
        <c:axId val="65355571"/>
        <c:scaling>
          <c:orientation val="minMax"/>
        </c:scaling>
        <c:axPos val="l"/>
        <c:delete val="1"/>
        <c:majorTickMark val="none"/>
        <c:minorTickMark val="none"/>
        <c:tickLblPos val="nextTo"/>
        <c:crossAx val="51329228"/>
        <c:crosses val="autoZero"/>
        <c:auto val="1"/>
        <c:lblOffset val="100"/>
        <c:noMultiLvlLbl val="0"/>
      </c:catAx>
      <c:valAx>
        <c:axId val="51329228"/>
        <c:scaling>
          <c:orientation val="minMax"/>
        </c:scaling>
        <c:axPos val="b"/>
        <c:delete val="1"/>
        <c:majorTickMark val="none"/>
        <c:minorTickMark val="none"/>
        <c:tickLblPos val="nextTo"/>
        <c:crossAx val="65355571"/>
        <c:crosses val="autoZero"/>
        <c:crossBetween val="between"/>
        <c:dispUnits/>
      </c:valAx>
      <c:spPr>
        <a:noFill/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8"/>
          <c:y val="0.051"/>
          <c:w val="0.854"/>
          <c:h val="0.9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3!$B$4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3!$C$4</c:f>
              <c:numCache/>
            </c:numRef>
          </c:val>
        </c:ser>
        <c:ser>
          <c:idx val="1"/>
          <c:order val="1"/>
          <c:tx>
            <c:strRef>
              <c:f>3!$B$5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3!$C$5</c:f>
              <c:numCache/>
            </c:numRef>
          </c:val>
        </c:ser>
        <c:ser>
          <c:idx val="2"/>
          <c:order val="2"/>
          <c:tx>
            <c:strRef>
              <c:f>3!$B$6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3!$C$6</c:f>
              <c:numCache/>
            </c:numRef>
          </c:val>
        </c:ser>
        <c:ser>
          <c:idx val="3"/>
          <c:order val="3"/>
          <c:tx>
            <c:strRef>
              <c:f>3!$B$7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9975"/>
                  <c:y val="-0.273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3!$C$7</c:f>
              <c:numCache/>
            </c:numRef>
          </c:val>
        </c:ser>
        <c:ser>
          <c:idx val="4"/>
          <c:order val="4"/>
          <c:tx>
            <c:strRef>
              <c:f>3!$B$8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8"/>
                  <c:y val="-0.328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3!$C$8</c:f>
              <c:numCache/>
            </c:numRef>
          </c:val>
        </c:ser>
        <c:ser>
          <c:idx val="5"/>
          <c:order val="5"/>
          <c:tx>
            <c:strRef>
              <c:f>3!$B$9</c:f>
              <c:strCache>
                <c:ptCount val="1"/>
                <c:pt idx="0">
                  <c:v>Belarus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175"/>
                  <c:y val="-0.2867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3!$C$9</c:f>
              <c:numCache/>
            </c:numRef>
          </c:val>
        </c:ser>
        <c:ser>
          <c:idx val="6"/>
          <c:order val="6"/>
          <c:tx>
            <c:strRef>
              <c:f>3!$B$10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805"/>
                  <c:y val="-0.060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3!$C$10</c:f>
              <c:numCache/>
            </c:numRef>
          </c:val>
        </c:ser>
        <c:overlap val="100"/>
        <c:axId val="59309869"/>
        <c:axId val="64026774"/>
      </c:barChart>
      <c:catAx>
        <c:axId val="59309869"/>
        <c:scaling>
          <c:orientation val="minMax"/>
        </c:scaling>
        <c:axPos val="l"/>
        <c:delete val="1"/>
        <c:majorTickMark val="none"/>
        <c:minorTickMark val="none"/>
        <c:tickLblPos val="nextTo"/>
        <c:crossAx val="64026774"/>
        <c:crosses val="autoZero"/>
        <c:auto val="1"/>
        <c:lblOffset val="100"/>
        <c:noMultiLvlLbl val="0"/>
      </c:catAx>
      <c:valAx>
        <c:axId val="64026774"/>
        <c:scaling>
          <c:orientation val="minMax"/>
        </c:scaling>
        <c:axPos val="b"/>
        <c:delete val="1"/>
        <c:majorTickMark val="none"/>
        <c:minorTickMark val="none"/>
        <c:tickLblPos val="nextTo"/>
        <c:crossAx val="59309869"/>
        <c:crosses val="autoZero"/>
        <c:crossBetween val="between"/>
        <c:dispUnits/>
      </c:valAx>
      <c:spPr>
        <a:noFill/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11575"/>
          <c:w val="0.59425"/>
          <c:h val="0.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5!$C$4</c:f>
              <c:strCache>
                <c:ptCount val="1"/>
                <c:pt idx="0">
                  <c:v>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fcd76d-d32c-4c4a-bdc3-9a3eaebfde3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d549a6-dd97-48fc-bd05-48f6bdade13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c07229-0e6d-4234-8ce3-b861b7faaf7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5de2f3-1b73-457d-b9c9-de2ca14dd01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5!$A$6:$A$9</c:f>
              <c:strCache/>
            </c:strRef>
          </c:cat>
          <c:val>
            <c:numRef>
              <c:f>5!$C$6:$C$9</c:f>
              <c:numCache/>
            </c:numRef>
          </c:val>
        </c:ser>
        <c:ser>
          <c:idx val="1"/>
          <c:order val="1"/>
          <c:tx>
            <c:strRef>
              <c:f>5!$D$4</c:f>
              <c:strCache>
                <c:ptCount val="1"/>
                <c:pt idx="0">
                  <c:v> 2 – 5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d31658-d130-41f0-83df-de24550c269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bb7322-a3e7-4c15-9716-c70e5a2b355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5"/>
                  <c:y val="-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7ac7fa-e2bf-4155-96fe-d6a49b11755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bda4fb-62b4-4442-92d0-1035c3cd381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5!$A$6:$A$9</c:f>
              <c:strCache/>
            </c:strRef>
          </c:cat>
          <c:val>
            <c:numRef>
              <c:f>5!$D$6:$D$9</c:f>
              <c:numCache/>
            </c:numRef>
          </c:val>
        </c:ser>
        <c:ser>
          <c:idx val="2"/>
          <c:order val="2"/>
          <c:tx>
            <c:strRef>
              <c:f>5!$E$4</c:f>
              <c:strCache>
                <c:ptCount val="1"/>
                <c:pt idx="0">
                  <c:v> 6 i więcej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5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03d910-ca66-4d24-85e1-96884c09a499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4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baf516-dc84-4f09-a1d0-7e8b398b7af3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5073ee-f469-4d5b-aae9-8cf101f62f2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4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d59571-35f0-461f-b22c-f642566db96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5!$A$6:$A$9</c:f>
              <c:strCache/>
            </c:strRef>
          </c:cat>
          <c:val>
            <c:numRef>
              <c:f>5!$E$6:$E$9</c:f>
              <c:numCache/>
            </c:numRef>
          </c:val>
        </c:ser>
        <c:overlap val="100"/>
        <c:gapWidth val="90"/>
        <c:axId val="39370055"/>
        <c:axId val="18786176"/>
      </c:barChart>
      <c:catAx>
        <c:axId val="39370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chemeClr val="bg1">
                <a:lumMod val="50000"/>
              </a:schemeClr>
            </a:solidFill>
            <a:round/>
          </a:ln>
        </c:spPr>
        <c:crossAx val="18786176"/>
        <c:crosses val="autoZero"/>
        <c:auto val="1"/>
        <c:lblOffset val="100"/>
        <c:noMultiLvlLbl val="0"/>
      </c:catAx>
      <c:valAx>
        <c:axId val="18786176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</c:spPr>
        <c:crossAx val="39370055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89025"/>
          <c:w val="0.342"/>
          <c:h val="0.1097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11575"/>
          <c:w val="0.59425"/>
          <c:h val="0.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5!$C$5</c:f>
              <c:strCache>
                <c:ptCount val="1"/>
                <c:pt idx="0">
                  <c:v>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18e2c5-ae17-474a-93e6-02d7d5291f4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658379-b923-4eae-8c9e-954439510db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a036bf-c480-444e-9267-90be953871d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a39451-f1e8-4fdd-87b2-5e545c891df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5!$B$6:$B$9</c:f>
              <c:strCache/>
            </c:strRef>
          </c:cat>
          <c:val>
            <c:numRef>
              <c:f>5!$C$6:$C$9</c:f>
              <c:numCache/>
            </c:numRef>
          </c:val>
        </c:ser>
        <c:ser>
          <c:idx val="1"/>
          <c:order val="1"/>
          <c:tx>
            <c:strRef>
              <c:f>5!$D$5</c:f>
              <c:strCache>
                <c:ptCount val="1"/>
                <c:pt idx="0">
                  <c:v> 2 – 5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74c92b-18e5-46dc-855c-5e4b9341c7e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ddf455-1619-481d-ae0f-0e4551ba726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5"/>
                  <c:y val="-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4afb06-cee2-472e-bcbf-ed355135815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36d31a-6970-44f2-b4de-be3e67a49f2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5!$B$6:$B$9</c:f>
              <c:strCache/>
            </c:strRef>
          </c:cat>
          <c:val>
            <c:numRef>
              <c:f>5!$D$6:$D$9</c:f>
              <c:numCache/>
            </c:numRef>
          </c:val>
        </c:ser>
        <c:ser>
          <c:idx val="2"/>
          <c:order val="2"/>
          <c:tx>
            <c:strRef>
              <c:f>5!$E$5</c:f>
              <c:strCache>
                <c:ptCount val="1"/>
                <c:pt idx="0">
                  <c:v> 6 and more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f9dc76-c00e-479a-b132-c3a5fc4741b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4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71286d-466b-418a-8a64-20c46cc5a1e9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8fde30-9ab7-443c-952f-9f94d3224a4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4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b1f664-8c9c-44dc-84c6-f37a6258be5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5!$B$6:$B$9</c:f>
              <c:strCache/>
            </c:strRef>
          </c:cat>
          <c:val>
            <c:numRef>
              <c:f>5!$E$6:$E$9</c:f>
              <c:numCache/>
            </c:numRef>
          </c:val>
        </c:ser>
        <c:overlap val="100"/>
        <c:gapWidth val="90"/>
        <c:axId val="34857857"/>
        <c:axId val="45285258"/>
      </c:barChart>
      <c:catAx>
        <c:axId val="3485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chemeClr val="bg1">
                <a:lumMod val="50000"/>
              </a:schemeClr>
            </a:solidFill>
            <a:round/>
          </a:ln>
        </c:spPr>
        <c:crossAx val="45285258"/>
        <c:crosses val="autoZero"/>
        <c:auto val="1"/>
        <c:lblOffset val="100"/>
        <c:noMultiLvlLbl val="0"/>
      </c:catAx>
      <c:valAx>
        <c:axId val="45285258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</c:spPr>
        <c:crossAx val="3485785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125"/>
          <c:y val="0.89025"/>
          <c:w val="0.342"/>
          <c:h val="0.1097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75"/>
          <c:y val="0.1635"/>
          <c:w val="0.40275"/>
          <c:h val="0.6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925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98aa43-2533-4661-8693-e51eb026985c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6eae96e2-0240-4c35-b72b-2cec50a9f39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121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b49f6d-4146-4cf3-a574-7f40cba7957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d2914cf4-8c1c-4034-b76c-ab59faebac1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1"/>
                  <c:y val="-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cbec7a-16f6-4946-9e2e-25cdc1d1f240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edea455d-0e91-4ae9-9309-11e59a8ec0c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555"/>
                  <c:y val="0.1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70ecc5-841c-4af9-a5f1-f427f23a07b1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460bc5ed-ae33-429c-8e76-bf39a1cd89f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582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2be785-a92f-4d61-a722-3bc86755dbf0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b110c0f1-5253-4c2c-938e-4a1fb0bd366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317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6!$C$4:$G$4</c:f>
              <c:strCache/>
            </c:strRef>
          </c:cat>
          <c:val>
            <c:numRef>
              <c:f>6!$C$6:$G$6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75"/>
          <c:y val="0.1635"/>
          <c:w val="0.40275"/>
          <c:h val="0.6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925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f9312b-cb18-4cbe-880c-73ba6a108610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0a5af7d0-7b81-4243-9db8-b8cbdc2de9e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121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c96918-969b-4034-b4cf-51965b32e1c6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6c33110e-345e-43b6-a9cd-7a2c16abc923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5475"/>
                  <c:y val="0.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74c923-d9e7-4c05-8323-795d202e068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1ea61039-ec93-49f0-bc8d-095871b2eb9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555"/>
                  <c:y val="0.1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ef9b7c-8b69-4ee9-bbea-f7a10e18fbc2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913b1f85-9a70-48f5-be07-f304c7bebdd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9d4328-c000-42fc-baf0-648b883a2f7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c58d15f5-9b06-45c8-b06a-1955a8098c8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317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6!$C$5:$G$5</c:f>
              <c:strCache/>
            </c:strRef>
          </c:cat>
          <c:val>
            <c:numRef>
              <c:f>6!$C$6:$G$6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155"/>
          <c:w val="0.464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445"/>
                  <c:y val="0.16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3575"/>
                  <c:y val="0.014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415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22"/>
                  <c:y val="-0.03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555"/>
                  <c:y val="-0.02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7!$A$4:$A$8</c:f>
              <c:strCache/>
            </c:strRef>
          </c:cat>
          <c:val>
            <c:numRef>
              <c:f>7!$C$4:$C$8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0.43025</cdr:y>
    </cdr:from>
    <cdr:to>
      <cdr:x>0.63525</cdr:x>
      <cdr:y>0.591</cdr:y>
    </cdr:to>
    <cdr:sp macro="" textlink="">
      <cdr:nvSpPr>
        <cdr:cNvPr id="2" name="pole tekstowe 1"/>
        <cdr:cNvSpPr txBox="1"/>
      </cdr:nvSpPr>
      <cdr:spPr>
        <a:xfrm>
          <a:off x="1219200" y="1171575"/>
          <a:ext cx="914400" cy="4381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268,0 mln</a:t>
          </a:r>
        </a:p>
        <a:p>
          <a:pPr algn="ctr"/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przekroczeń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57150</xdr:rowOff>
    </xdr:from>
    <xdr:to>
      <xdr:col>12</xdr:col>
      <xdr:colOff>57150</xdr:colOff>
      <xdr:row>18</xdr:row>
      <xdr:rowOff>19050</xdr:rowOff>
    </xdr:to>
    <xdr:graphicFrame macro="">
      <xdr:nvGraphicFramePr>
        <xdr:cNvPr id="2" name="Wykres 1"/>
        <xdr:cNvGraphicFramePr/>
      </xdr:nvGraphicFramePr>
      <xdr:xfrm>
        <a:off x="4781550" y="819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18</xdr:row>
      <xdr:rowOff>85725</xdr:rowOff>
    </xdr:from>
    <xdr:to>
      <xdr:col>12</xdr:col>
      <xdr:colOff>57150</xdr:colOff>
      <xdr:row>32</xdr:row>
      <xdr:rowOff>161925</xdr:rowOff>
    </xdr:to>
    <xdr:graphicFrame macro="">
      <xdr:nvGraphicFramePr>
        <xdr:cNvPr id="3" name="Wykres 2"/>
        <xdr:cNvGraphicFramePr/>
      </xdr:nvGraphicFramePr>
      <xdr:xfrm>
        <a:off x="4781550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3</xdr:row>
      <xdr:rowOff>19050</xdr:rowOff>
    </xdr:from>
    <xdr:to>
      <xdr:col>7</xdr:col>
      <xdr:colOff>247650</xdr:colOff>
      <xdr:row>22</xdr:row>
      <xdr:rowOff>57150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590550"/>
          <a:ext cx="2847975" cy="3657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3</xdr:row>
      <xdr:rowOff>85725</xdr:rowOff>
    </xdr:from>
    <xdr:to>
      <xdr:col>7</xdr:col>
      <xdr:colOff>228600</xdr:colOff>
      <xdr:row>22</xdr:row>
      <xdr:rowOff>123825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657225"/>
          <a:ext cx="2847975" cy="3657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3</xdr:row>
      <xdr:rowOff>123825</xdr:rowOff>
    </xdr:from>
    <xdr:to>
      <xdr:col>7</xdr:col>
      <xdr:colOff>219075</xdr:colOff>
      <xdr:row>22</xdr:row>
      <xdr:rowOff>161925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695325"/>
          <a:ext cx="2847975" cy="3657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0.93875</cdr:x>
      <cdr:y>0.894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4286250" y="2447925"/>
          <a:ext cx="276225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zł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0.894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4229100" y="2447925"/>
          <a:ext cx="34290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PLN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104775</xdr:rowOff>
    </xdr:from>
    <xdr:to>
      <xdr:col>11</xdr:col>
      <xdr:colOff>314325</xdr:colOff>
      <xdr:row>17</xdr:row>
      <xdr:rowOff>180975</xdr:rowOff>
    </xdr:to>
    <xdr:graphicFrame macro="">
      <xdr:nvGraphicFramePr>
        <xdr:cNvPr id="9" name="Wykres 8"/>
        <xdr:cNvGraphicFramePr/>
      </xdr:nvGraphicFramePr>
      <xdr:xfrm>
        <a:off x="4095750" y="676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11" name="Wykres 10"/>
        <xdr:cNvGraphicFramePr/>
      </xdr:nvGraphicFramePr>
      <xdr:xfrm>
        <a:off x="4086225" y="3619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0.93875</cdr:x>
      <cdr:y>0.894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4286250" y="2447925"/>
          <a:ext cx="276225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zł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0.894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4229100" y="2447925"/>
          <a:ext cx="34290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PLN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104775</xdr:rowOff>
    </xdr:from>
    <xdr:to>
      <xdr:col>11</xdr:col>
      <xdr:colOff>314325</xdr:colOff>
      <xdr:row>17</xdr:row>
      <xdr:rowOff>180975</xdr:rowOff>
    </xdr:to>
    <xdr:graphicFrame macro="">
      <xdr:nvGraphicFramePr>
        <xdr:cNvPr id="2" name="Wykres 1"/>
        <xdr:cNvGraphicFramePr/>
      </xdr:nvGraphicFramePr>
      <xdr:xfrm>
        <a:off x="4095750" y="676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3" name="Wykres 2"/>
        <xdr:cNvGraphicFramePr/>
      </xdr:nvGraphicFramePr>
      <xdr:xfrm>
        <a:off x="4086225" y="3619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0.43025</cdr:y>
    </cdr:from>
    <cdr:to>
      <cdr:x>0.63525</cdr:x>
      <cdr:y>0.591</cdr:y>
    </cdr:to>
    <cdr:sp macro="" textlink="">
      <cdr:nvSpPr>
        <cdr:cNvPr id="2" name="pole tekstowe 1"/>
        <cdr:cNvSpPr txBox="1"/>
      </cdr:nvSpPr>
      <cdr:spPr>
        <a:xfrm>
          <a:off x="1219200" y="1171575"/>
          <a:ext cx="914400" cy="4381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268.0 million</a:t>
          </a:r>
        </a:p>
        <a:p>
          <a:pPr algn="ctr"/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crossings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4</xdr:row>
      <xdr:rowOff>9525</xdr:rowOff>
    </xdr:from>
    <xdr:to>
      <xdr:col>10</xdr:col>
      <xdr:colOff>161925</xdr:colOff>
      <xdr:row>18</xdr:row>
      <xdr:rowOff>85725</xdr:rowOff>
    </xdr:to>
    <xdr:graphicFrame macro="">
      <xdr:nvGraphicFramePr>
        <xdr:cNvPr id="2" name="Wykres 1"/>
        <xdr:cNvGraphicFramePr/>
      </xdr:nvGraphicFramePr>
      <xdr:xfrm>
        <a:off x="3505200" y="771525"/>
        <a:ext cx="3362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19</xdr:row>
      <xdr:rowOff>95250</xdr:rowOff>
    </xdr:from>
    <xdr:to>
      <xdr:col>10</xdr:col>
      <xdr:colOff>180975</xdr:colOff>
      <xdr:row>33</xdr:row>
      <xdr:rowOff>171450</xdr:rowOff>
    </xdr:to>
    <xdr:graphicFrame macro="">
      <xdr:nvGraphicFramePr>
        <xdr:cNvPr id="3" name="Wykres 2"/>
        <xdr:cNvGraphicFramePr/>
      </xdr:nvGraphicFramePr>
      <xdr:xfrm>
        <a:off x="3524250" y="3714750"/>
        <a:ext cx="3362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161925</xdr:rowOff>
    </xdr:from>
    <xdr:to>
      <xdr:col>11</xdr:col>
      <xdr:colOff>285750</xdr:colOff>
      <xdr:row>17</xdr:row>
      <xdr:rowOff>38100</xdr:rowOff>
    </xdr:to>
    <xdr:graphicFrame macro="">
      <xdr:nvGraphicFramePr>
        <xdr:cNvPr id="2" name="Wykres 1"/>
        <xdr:cNvGraphicFramePr/>
      </xdr:nvGraphicFramePr>
      <xdr:xfrm>
        <a:off x="2419350" y="923925"/>
        <a:ext cx="4572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18</xdr:row>
      <xdr:rowOff>66675</xdr:rowOff>
    </xdr:from>
    <xdr:to>
      <xdr:col>11</xdr:col>
      <xdr:colOff>314325</xdr:colOff>
      <xdr:row>30</xdr:row>
      <xdr:rowOff>133350</xdr:rowOff>
    </xdr:to>
    <xdr:graphicFrame macro="">
      <xdr:nvGraphicFramePr>
        <xdr:cNvPr id="4" name="Wykres 3"/>
        <xdr:cNvGraphicFramePr/>
      </xdr:nvGraphicFramePr>
      <xdr:xfrm>
        <a:off x="2447925" y="3495675"/>
        <a:ext cx="4572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0.05925</cdr:y>
    </cdr:from>
    <cdr:to>
      <cdr:x>0.08225</cdr:x>
      <cdr:y>0.1095</cdr:y>
    </cdr:to>
    <cdr:sp macro="" textlink="">
      <cdr:nvSpPr>
        <cdr:cNvPr id="4" name="pole tekstowe 1"/>
        <cdr:cNvSpPr txBox="1"/>
      </cdr:nvSpPr>
      <cdr:spPr>
        <a:xfrm>
          <a:off x="228600" y="161925"/>
          <a:ext cx="123825" cy="133350"/>
        </a:xfrm>
        <a:prstGeom prst="rect">
          <a:avLst/>
        </a:prstGeom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latin typeface="Fira Sans" panose="020B0503050000020004" pitchFamily="34" charset="0"/>
              <a:ea typeface="Fira Sans" panose="020B0503050000020004" pitchFamily="34" charset="0"/>
              <a:cs typeface="Arial" panose="020B0604020202020204" pitchFamily="34" charset="0"/>
            </a:rPr>
            <a:t>%</a:t>
          </a:r>
          <a:endParaRPr lang="pl-PL" sz="900" i="1">
            <a:latin typeface="Fira Sans" panose="020B0503050000020004" pitchFamily="34" charset="0"/>
            <a:ea typeface="Fira Sans" panose="020B05030500000200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0.0035</cdr:x>
      <cdr:y>0.921</cdr:y>
    </cdr:from>
    <cdr:to>
      <cdr:x>0.46025</cdr:x>
      <cdr:y>1</cdr:y>
    </cdr:to>
    <cdr:sp macro="" textlink="">
      <cdr:nvSpPr>
        <cdr:cNvPr id="5" name="pole tekstowe 1"/>
        <cdr:cNvSpPr txBox="1"/>
      </cdr:nvSpPr>
      <cdr:spPr>
        <a:xfrm>
          <a:off x="9525" y="2524125"/>
          <a:ext cx="1981200" cy="219075"/>
        </a:xfrm>
        <a:prstGeom prst="rect">
          <a:avLst/>
        </a:prstGeom>
        <a:noFill/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pl-PL" sz="900" b="0" i="0" baseline="0">
              <a:latin typeface="Fira Sans" panose="020B0503050000020004" pitchFamily="34" charset="0"/>
              <a:ea typeface="Fira Sans" panose="020B0503050000020004" pitchFamily="34" charset="0"/>
              <a:cs typeface="Arial" pitchFamily="34" charset="0"/>
            </a:rPr>
            <a:t>Liczba wyjazdów w kwartale: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0.05925</cdr:y>
    </cdr:from>
    <cdr:to>
      <cdr:x>0.08225</cdr:x>
      <cdr:y>0.1095</cdr:y>
    </cdr:to>
    <cdr:sp macro="" textlink="">
      <cdr:nvSpPr>
        <cdr:cNvPr id="4" name="pole tekstowe 1"/>
        <cdr:cNvSpPr txBox="1"/>
      </cdr:nvSpPr>
      <cdr:spPr>
        <a:xfrm>
          <a:off x="228600" y="161925"/>
          <a:ext cx="123825" cy="133350"/>
        </a:xfrm>
        <a:prstGeom prst="rect">
          <a:avLst/>
        </a:prstGeom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latin typeface="Fira Sans" panose="020B0503050000020004" pitchFamily="34" charset="0"/>
              <a:ea typeface="Fira Sans" panose="020B0503050000020004" pitchFamily="34" charset="0"/>
              <a:cs typeface="Arial" panose="020B0604020202020204" pitchFamily="34" charset="0"/>
            </a:rPr>
            <a:t>%</a:t>
          </a:r>
          <a:endParaRPr lang="pl-PL" sz="900" i="1">
            <a:latin typeface="Fira Sans" panose="020B0503050000020004" pitchFamily="34" charset="0"/>
            <a:ea typeface="Fira Sans" panose="020B05030500000200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0.0035</cdr:x>
      <cdr:y>0.921</cdr:y>
    </cdr:from>
    <cdr:to>
      <cdr:x>0.46025</cdr:x>
      <cdr:y>1</cdr:y>
    </cdr:to>
    <cdr:sp macro="" textlink="">
      <cdr:nvSpPr>
        <cdr:cNvPr id="5" name="pole tekstowe 1"/>
        <cdr:cNvSpPr txBox="1"/>
      </cdr:nvSpPr>
      <cdr:spPr>
        <a:xfrm>
          <a:off x="9525" y="2524125"/>
          <a:ext cx="1981200" cy="219075"/>
        </a:xfrm>
        <a:prstGeom prst="rect">
          <a:avLst/>
        </a:prstGeom>
        <a:noFill/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pl-PL" sz="900" b="0" i="0" baseline="0">
              <a:latin typeface="Fira Sans" panose="020B0503050000020004" pitchFamily="34" charset="0"/>
              <a:ea typeface="Fira Sans" panose="020B0503050000020004" pitchFamily="34" charset="0"/>
              <a:cs typeface="Arial" pitchFamily="34" charset="0"/>
            </a:rPr>
            <a:t>The number of departures in the guarter: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57150</xdr:rowOff>
    </xdr:from>
    <xdr:to>
      <xdr:col>14</xdr:col>
      <xdr:colOff>361950</xdr:colOff>
      <xdr:row>20</xdr:row>
      <xdr:rowOff>133350</xdr:rowOff>
    </xdr:to>
    <xdr:graphicFrame macro="">
      <xdr:nvGraphicFramePr>
        <xdr:cNvPr id="2" name="Wykres 1"/>
        <xdr:cNvGraphicFramePr/>
      </xdr:nvGraphicFramePr>
      <xdr:xfrm>
        <a:off x="4191000" y="1200150"/>
        <a:ext cx="4343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21</xdr:row>
      <xdr:rowOff>171450</xdr:rowOff>
    </xdr:from>
    <xdr:to>
      <xdr:col>14</xdr:col>
      <xdr:colOff>371475</xdr:colOff>
      <xdr:row>36</xdr:row>
      <xdr:rowOff>57150</xdr:rowOff>
    </xdr:to>
    <xdr:graphicFrame macro="">
      <xdr:nvGraphicFramePr>
        <xdr:cNvPr id="3" name="Wykres 2"/>
        <xdr:cNvGraphicFramePr/>
      </xdr:nvGraphicFramePr>
      <xdr:xfrm>
        <a:off x="4200525" y="4171950"/>
        <a:ext cx="4343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6</xdr:col>
      <xdr:colOff>381000</xdr:colOff>
      <xdr:row>22</xdr:row>
      <xdr:rowOff>142875</xdr:rowOff>
    </xdr:to>
    <xdr:graphicFrame macro="">
      <xdr:nvGraphicFramePr>
        <xdr:cNvPr id="2" name="Wykres 1"/>
        <xdr:cNvGraphicFramePr/>
      </xdr:nvGraphicFramePr>
      <xdr:xfrm>
        <a:off x="1695450" y="16478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6</xdr:col>
      <xdr:colOff>342900</xdr:colOff>
      <xdr:row>40</xdr:row>
      <xdr:rowOff>152400</xdr:rowOff>
    </xdr:to>
    <xdr:graphicFrame macro="">
      <xdr:nvGraphicFramePr>
        <xdr:cNvPr id="3" name="Wykres 2"/>
        <xdr:cNvGraphicFramePr/>
      </xdr:nvGraphicFramePr>
      <xdr:xfrm>
        <a:off x="1657350" y="5114925"/>
        <a:ext cx="45339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57150</xdr:colOff>
      <xdr:row>17</xdr:row>
      <xdr:rowOff>171450</xdr:rowOff>
    </xdr:to>
    <xdr:graphicFrame macro="">
      <xdr:nvGraphicFramePr>
        <xdr:cNvPr id="2" name="Wykres 1"/>
        <xdr:cNvGraphicFramePr/>
      </xdr:nvGraphicFramePr>
      <xdr:xfrm>
        <a:off x="4819650" y="781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18</xdr:row>
      <xdr:rowOff>85725</xdr:rowOff>
    </xdr:from>
    <xdr:to>
      <xdr:col>12</xdr:col>
      <xdr:colOff>57150</xdr:colOff>
      <xdr:row>32</xdr:row>
      <xdr:rowOff>161925</xdr:rowOff>
    </xdr:to>
    <xdr:graphicFrame macro="">
      <xdr:nvGraphicFramePr>
        <xdr:cNvPr id="3" name="Wykres 2"/>
        <xdr:cNvGraphicFramePr/>
      </xdr:nvGraphicFramePr>
      <xdr:xfrm>
        <a:off x="4819650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 topLeftCell="A1">
      <selection activeCell="A2" sqref="A2"/>
    </sheetView>
  </sheetViews>
  <sheetFormatPr defaultColWidth="9.140625" defaultRowHeight="15"/>
  <cols>
    <col min="1" max="1" width="12.57421875" style="0" bestFit="1" customWidth="1"/>
    <col min="2" max="2" width="12.57421875" style="0" customWidth="1"/>
    <col min="3" max="4" width="10.28125" style="0" customWidth="1"/>
  </cols>
  <sheetData>
    <row r="1" ht="15">
      <c r="A1" s="51" t="s">
        <v>53</v>
      </c>
    </row>
    <row r="2" spans="1:4" ht="15">
      <c r="A2" s="1" t="s">
        <v>75</v>
      </c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55" t="s">
        <v>3</v>
      </c>
      <c r="D4" s="55" t="s">
        <v>4</v>
      </c>
    </row>
    <row r="5" spans="1:4" ht="15">
      <c r="A5" s="52" t="s">
        <v>0</v>
      </c>
      <c r="B5" s="52"/>
      <c r="C5" s="54">
        <f>SUM(C6:C7)</f>
        <v>1</v>
      </c>
      <c r="D5" s="53">
        <f>SUM(D6:D7)</f>
        <v>268</v>
      </c>
    </row>
    <row r="6" spans="1:4" ht="15">
      <c r="A6" s="1" t="s">
        <v>2</v>
      </c>
      <c r="B6" t="s">
        <v>25</v>
      </c>
      <c r="C6" s="3">
        <v>0.572</v>
      </c>
      <c r="D6" s="2">
        <v>153.4</v>
      </c>
    </row>
    <row r="7" spans="1:4" ht="15">
      <c r="A7" s="1" t="s">
        <v>1</v>
      </c>
      <c r="B7" t="s">
        <v>26</v>
      </c>
      <c r="C7" s="3">
        <v>0.428</v>
      </c>
      <c r="D7" s="2">
        <v>114.6</v>
      </c>
    </row>
    <row r="9" ht="15">
      <c r="D9" s="78"/>
    </row>
    <row r="10" ht="15">
      <c r="D10" s="78"/>
    </row>
    <row r="21" ht="15">
      <c r="C21" s="4"/>
    </row>
    <row r="22" ht="15">
      <c r="C22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23"/>
  <sheetViews>
    <sheetView workbookViewId="0" topLeftCell="A1">
      <selection activeCell="A2" sqref="A2"/>
    </sheetView>
  </sheetViews>
  <sheetFormatPr defaultColWidth="9.140625" defaultRowHeight="15"/>
  <cols>
    <col min="1" max="3" width="16.421875" style="0" customWidth="1"/>
    <col min="4" max="4" width="12.00390625" style="0" customWidth="1"/>
  </cols>
  <sheetData>
    <row r="1" ht="15">
      <c r="A1" s="51" t="s">
        <v>60</v>
      </c>
    </row>
    <row r="2" spans="1:3" ht="15">
      <c r="A2" s="5" t="s">
        <v>84</v>
      </c>
      <c r="B2" s="5"/>
      <c r="C2" s="5"/>
    </row>
    <row r="4" spans="1:3" ht="15">
      <c r="A4" s="47" t="s">
        <v>52</v>
      </c>
      <c r="B4" s="46" t="s">
        <v>23</v>
      </c>
      <c r="C4" s="49">
        <v>888</v>
      </c>
    </row>
    <row r="5" spans="1:3" ht="15">
      <c r="A5" s="48" t="s">
        <v>6</v>
      </c>
      <c r="B5" s="48" t="s">
        <v>24</v>
      </c>
      <c r="C5" s="49">
        <v>815</v>
      </c>
    </row>
    <row r="6" spans="1:3" ht="15">
      <c r="A6" s="45" t="s">
        <v>0</v>
      </c>
      <c r="B6" s="45" t="s">
        <v>51</v>
      </c>
      <c r="C6" s="69">
        <v>400</v>
      </c>
    </row>
    <row r="7" spans="1:3" ht="15">
      <c r="A7" s="47" t="s">
        <v>5</v>
      </c>
      <c r="B7" s="47" t="s">
        <v>21</v>
      </c>
      <c r="C7" s="49">
        <v>285</v>
      </c>
    </row>
    <row r="8" spans="1:3" ht="15">
      <c r="A8" s="46" t="s">
        <v>61</v>
      </c>
      <c r="B8" s="47" t="s">
        <v>22</v>
      </c>
      <c r="C8" s="49">
        <v>228</v>
      </c>
    </row>
    <row r="9" spans="1:4" ht="15">
      <c r="A9" s="46"/>
      <c r="B9" s="46"/>
      <c r="C9" s="46"/>
      <c r="D9" s="49"/>
    </row>
    <row r="10" spans="1:4" ht="15">
      <c r="A10" s="48"/>
      <c r="B10" s="47"/>
      <c r="C10" s="48"/>
      <c r="D10" s="49"/>
    </row>
    <row r="11" spans="1:4" ht="15">
      <c r="A11" s="47"/>
      <c r="B11" s="46"/>
      <c r="C11" s="49"/>
      <c r="D11" s="49"/>
    </row>
    <row r="12" spans="1:3" ht="15">
      <c r="A12" s="48"/>
      <c r="B12" s="48"/>
      <c r="C12" s="49"/>
    </row>
    <row r="13" spans="1:3" ht="15">
      <c r="A13" s="45"/>
      <c r="B13" s="45"/>
      <c r="C13" s="69"/>
    </row>
    <row r="14" spans="1:3" ht="15">
      <c r="A14" s="47"/>
      <c r="B14" s="47"/>
      <c r="C14" s="49"/>
    </row>
    <row r="15" spans="1:3" ht="15">
      <c r="A15" s="46"/>
      <c r="B15" s="47"/>
      <c r="C15" s="49"/>
    </row>
    <row r="16" spans="1:3" ht="15">
      <c r="A16" s="45"/>
      <c r="B16" s="45"/>
      <c r="C16" s="49"/>
    </row>
    <row r="17" spans="1:3" ht="15">
      <c r="A17" s="47"/>
      <c r="B17" s="47"/>
      <c r="C17" s="49"/>
    </row>
    <row r="18" spans="1:3" ht="15">
      <c r="A18" s="46"/>
      <c r="B18" s="47"/>
      <c r="C18" s="49"/>
    </row>
    <row r="19" spans="2:14" ht="15">
      <c r="B19" s="48"/>
      <c r="N19" s="46"/>
    </row>
    <row r="20" ht="15">
      <c r="N20" s="47"/>
    </row>
    <row r="21" ht="15">
      <c r="N21" s="47"/>
    </row>
    <row r="22" ht="15">
      <c r="N22" s="48"/>
    </row>
    <row r="23" ht="15">
      <c r="N23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3"/>
  <sheetViews>
    <sheetView workbookViewId="0" topLeftCell="A1">
      <selection activeCell="A2" sqref="A2"/>
    </sheetView>
  </sheetViews>
  <sheetFormatPr defaultColWidth="9.140625" defaultRowHeight="15"/>
  <cols>
    <col min="1" max="3" width="16.421875" style="0" customWidth="1"/>
    <col min="4" max="4" width="12.00390625" style="0" customWidth="1"/>
  </cols>
  <sheetData>
    <row r="1" ht="15">
      <c r="A1" s="51" t="s">
        <v>63</v>
      </c>
    </row>
    <row r="2" spans="1:3" ht="15">
      <c r="A2" s="5" t="s">
        <v>85</v>
      </c>
      <c r="B2" s="5"/>
      <c r="C2" s="5"/>
    </row>
    <row r="4" spans="1:3" ht="15">
      <c r="A4" s="48" t="s">
        <v>6</v>
      </c>
      <c r="B4" s="48" t="s">
        <v>24</v>
      </c>
      <c r="C4" s="75">
        <v>1093</v>
      </c>
    </row>
    <row r="5" spans="1:3" ht="15">
      <c r="A5" s="47" t="s">
        <v>52</v>
      </c>
      <c r="B5" s="46" t="s">
        <v>23</v>
      </c>
      <c r="C5" s="50">
        <v>945</v>
      </c>
    </row>
    <row r="6" spans="1:3" ht="15">
      <c r="A6" s="46" t="s">
        <v>61</v>
      </c>
      <c r="B6" s="47" t="s">
        <v>22</v>
      </c>
      <c r="C6" s="50">
        <v>703</v>
      </c>
    </row>
    <row r="7" spans="1:3" ht="15">
      <c r="A7" s="45" t="s">
        <v>0</v>
      </c>
      <c r="B7" s="45" t="s">
        <v>51</v>
      </c>
      <c r="C7" s="70">
        <v>494</v>
      </c>
    </row>
    <row r="8" spans="1:3" ht="15">
      <c r="A8" s="47" t="s">
        <v>5</v>
      </c>
      <c r="B8" s="47" t="s">
        <v>21</v>
      </c>
      <c r="C8" s="50">
        <v>404</v>
      </c>
    </row>
    <row r="9" spans="1:4" ht="15">
      <c r="A9" s="46"/>
      <c r="B9" s="46"/>
      <c r="C9" s="46"/>
      <c r="D9" s="49"/>
    </row>
    <row r="10" spans="1:4" ht="15">
      <c r="A10" s="48"/>
      <c r="B10" s="48"/>
      <c r="C10" s="48"/>
      <c r="D10" s="49"/>
    </row>
    <row r="11" spans="1:4" ht="15">
      <c r="A11" s="45"/>
      <c r="B11" s="47"/>
      <c r="C11" s="45"/>
      <c r="D11" s="49"/>
    </row>
    <row r="13" ht="15">
      <c r="B13" s="45"/>
    </row>
    <row r="14" spans="1:3" ht="15">
      <c r="A14" s="45"/>
      <c r="B14" s="45"/>
      <c r="C14" s="50"/>
    </row>
    <row r="15" spans="1:3" ht="15">
      <c r="A15" s="48"/>
      <c r="B15" s="48"/>
      <c r="C15" s="50"/>
    </row>
    <row r="16" spans="1:3" ht="15">
      <c r="A16" s="47"/>
      <c r="B16" s="46"/>
      <c r="C16" s="50"/>
    </row>
    <row r="17" spans="1:3" ht="15">
      <c r="A17" s="46"/>
      <c r="B17" s="47"/>
      <c r="C17" s="50"/>
    </row>
    <row r="18" spans="1:3" ht="15">
      <c r="A18" s="47"/>
      <c r="B18" s="47"/>
      <c r="C18" s="50"/>
    </row>
    <row r="19" spans="14:15" ht="15">
      <c r="N19" s="46"/>
      <c r="O19" s="47"/>
    </row>
    <row r="20" spans="14:15" ht="15">
      <c r="N20" s="47"/>
      <c r="O20" s="47"/>
    </row>
    <row r="21" spans="14:15" ht="15">
      <c r="N21" s="47"/>
      <c r="O21" s="46"/>
    </row>
    <row r="22" spans="14:15" ht="15">
      <c r="N22" s="48"/>
      <c r="O22" s="48"/>
    </row>
    <row r="23" spans="14:15" ht="15">
      <c r="N23" s="45"/>
      <c r="O23" s="45"/>
    </row>
    <row r="29" spans="1:3" ht="15">
      <c r="A29" s="48"/>
      <c r="B29" s="48"/>
      <c r="C29" s="50"/>
    </row>
    <row r="30" spans="1:3" ht="15">
      <c r="A30" s="47"/>
      <c r="B30" s="46"/>
      <c r="C30" s="50"/>
    </row>
    <row r="31" spans="1:3" ht="15">
      <c r="A31" s="46"/>
      <c r="B31" s="47"/>
      <c r="C31" s="50"/>
    </row>
    <row r="32" spans="1:3" ht="15">
      <c r="A32" s="45"/>
      <c r="B32" s="45"/>
      <c r="C32" s="50"/>
    </row>
    <row r="33" spans="1:3" ht="15">
      <c r="A33" s="47"/>
      <c r="B33" s="47"/>
      <c r="C33" s="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7"/>
  <sheetViews>
    <sheetView workbookViewId="0" topLeftCell="A1">
      <selection activeCell="A2" sqref="A2"/>
    </sheetView>
  </sheetViews>
  <sheetFormatPr defaultColWidth="9.140625" defaultRowHeight="15"/>
  <sheetData>
    <row r="1" ht="15">
      <c r="A1" s="51" t="s">
        <v>54</v>
      </c>
    </row>
    <row r="2" spans="1:3" ht="15">
      <c r="A2" s="5" t="s">
        <v>76</v>
      </c>
      <c r="B2" s="5"/>
      <c r="C2" s="5"/>
    </row>
    <row r="3" spans="1:3" ht="15">
      <c r="A3" s="5"/>
      <c r="B3" s="5"/>
      <c r="C3" s="5"/>
    </row>
    <row r="4" spans="1:4" ht="15">
      <c r="A4" s="1" t="s">
        <v>7</v>
      </c>
      <c r="B4" s="1" t="s">
        <v>14</v>
      </c>
      <c r="C4" s="44">
        <v>0.513</v>
      </c>
      <c r="D4" s="77"/>
    </row>
    <row r="5" spans="1:4" ht="15">
      <c r="A5" s="1" t="s">
        <v>8</v>
      </c>
      <c r="B5" s="1" t="s">
        <v>15</v>
      </c>
      <c r="C5" s="44">
        <v>0.234</v>
      </c>
      <c r="D5" s="77"/>
    </row>
    <row r="6" spans="1:4" ht="15">
      <c r="A6" s="1" t="s">
        <v>9</v>
      </c>
      <c r="B6" s="1" t="s">
        <v>16</v>
      </c>
      <c r="C6" s="44">
        <v>0.126</v>
      </c>
      <c r="D6" s="77"/>
    </row>
    <row r="7" spans="1:4" ht="15">
      <c r="A7" s="1" t="s">
        <v>10</v>
      </c>
      <c r="B7" s="1" t="s">
        <v>17</v>
      </c>
      <c r="C7" s="44">
        <v>0.075</v>
      </c>
      <c r="D7" s="77"/>
    </row>
    <row r="8" spans="1:4" ht="15">
      <c r="A8" t="s">
        <v>12</v>
      </c>
      <c r="B8" t="s">
        <v>19</v>
      </c>
      <c r="C8" s="4">
        <v>0.035</v>
      </c>
      <c r="D8" s="77"/>
    </row>
    <row r="9" spans="1:4" ht="15">
      <c r="A9" t="s">
        <v>11</v>
      </c>
      <c r="B9" t="s">
        <v>18</v>
      </c>
      <c r="C9" s="4">
        <v>0.015</v>
      </c>
      <c r="D9" s="77"/>
    </row>
    <row r="10" spans="1:4" ht="15">
      <c r="A10" s="1" t="s">
        <v>13</v>
      </c>
      <c r="B10" s="1" t="s">
        <v>20</v>
      </c>
      <c r="C10" s="44">
        <v>0.002</v>
      </c>
      <c r="D10" s="77"/>
    </row>
    <row r="11" ht="15">
      <c r="C11" s="56">
        <f>SUM(C4:C10)</f>
        <v>1</v>
      </c>
    </row>
    <row r="12" spans="16:18" ht="15">
      <c r="P12" s="4"/>
      <c r="Q12" s="72"/>
      <c r="R12" s="73"/>
    </row>
    <row r="13" spans="16:18" ht="15">
      <c r="P13" s="4"/>
      <c r="Q13" s="72"/>
      <c r="R13" s="73"/>
    </row>
    <row r="14" spans="16:18" ht="15">
      <c r="P14" s="4"/>
      <c r="Q14" s="72"/>
      <c r="R14" s="73"/>
    </row>
    <row r="15" spans="16:18" ht="15">
      <c r="P15" s="4"/>
      <c r="Q15" s="72"/>
      <c r="R15" s="73"/>
    </row>
    <row r="16" spans="16:18" ht="15">
      <c r="P16" s="4"/>
      <c r="Q16" s="72"/>
      <c r="R16" s="73"/>
    </row>
    <row r="17" spans="16:18" ht="15">
      <c r="P17" s="4"/>
      <c r="Q17" s="72"/>
      <c r="R17" s="73"/>
    </row>
    <row r="18" spans="16:18" ht="15">
      <c r="P18" s="4"/>
      <c r="Q18" s="72"/>
      <c r="R18" s="73"/>
    </row>
    <row r="19" ht="15">
      <c r="R19" s="4"/>
    </row>
    <row r="21" spans="2:3" ht="15">
      <c r="B21" s="1"/>
      <c r="C21" s="3"/>
    </row>
    <row r="22" spans="2:3" ht="15">
      <c r="B22" s="1"/>
      <c r="C22" s="3"/>
    </row>
    <row r="23" spans="2:3" ht="15">
      <c r="B23" s="1"/>
      <c r="C23" s="3"/>
    </row>
    <row r="24" spans="2:3" ht="15">
      <c r="B24" s="1"/>
      <c r="C24" s="3"/>
    </row>
    <row r="25" spans="2:3" ht="15">
      <c r="B25" s="1"/>
      <c r="C25" s="3"/>
    </row>
    <row r="26" spans="2:3" ht="15">
      <c r="B26" s="1"/>
      <c r="C26" s="3"/>
    </row>
    <row r="27" spans="2:3" ht="15">
      <c r="B27" s="1"/>
      <c r="C27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zoomScale="115" zoomScaleNormal="115" workbookViewId="0" topLeftCell="A1">
      <selection activeCell="A3" sqref="A3"/>
    </sheetView>
  </sheetViews>
  <sheetFormatPr defaultColWidth="9.140625" defaultRowHeight="15"/>
  <cols>
    <col min="1" max="2" width="9.140625" style="6" customWidth="1"/>
    <col min="3" max="4" width="8.7109375" style="6" customWidth="1"/>
    <col min="5" max="5" width="11.7109375" style="6" customWidth="1"/>
    <col min="6" max="6" width="8.7109375" style="6" customWidth="1"/>
    <col min="7" max="7" width="3.7109375" style="6" customWidth="1"/>
    <col min="8" max="10" width="8.7109375" style="6" customWidth="1"/>
    <col min="11" max="16384" width="9.140625" style="6" customWidth="1"/>
  </cols>
  <sheetData>
    <row r="1" spans="1:2" ht="15">
      <c r="A1" s="51" t="s">
        <v>55</v>
      </c>
      <c r="B1" s="51"/>
    </row>
    <row r="2" spans="1:11" ht="15" customHeight="1">
      <c r="A2" s="76" t="s">
        <v>77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" customHeight="1">
      <c r="A3" s="29"/>
      <c r="B3" s="71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57"/>
      <c r="B4" s="57"/>
      <c r="C4" s="58" t="s">
        <v>27</v>
      </c>
      <c r="D4" s="59" t="s">
        <v>28</v>
      </c>
      <c r="E4" s="60" t="s">
        <v>29</v>
      </c>
      <c r="F4" s="30"/>
      <c r="H4" s="7"/>
      <c r="I4" s="8"/>
      <c r="J4" s="9"/>
      <c r="K4" s="10"/>
    </row>
    <row r="5" spans="1:11" ht="15">
      <c r="A5" s="61"/>
      <c r="B5" s="61"/>
      <c r="C5" s="62" t="s">
        <v>27</v>
      </c>
      <c r="D5" s="63" t="s">
        <v>28</v>
      </c>
      <c r="E5" s="64" t="s">
        <v>30</v>
      </c>
      <c r="F5" s="30"/>
      <c r="H5" s="7"/>
      <c r="I5" s="8"/>
      <c r="J5" s="9"/>
      <c r="K5" s="10"/>
    </row>
    <row r="6" spans="1:11" ht="15">
      <c r="A6" s="31" t="s">
        <v>64</v>
      </c>
      <c r="B6" s="31" t="s">
        <v>68</v>
      </c>
      <c r="C6" s="32">
        <v>86.8</v>
      </c>
      <c r="D6" s="32">
        <v>9.9</v>
      </c>
      <c r="E6" s="32">
        <v>3.3</v>
      </c>
      <c r="F6" s="33">
        <f>SUM(C6:E6)</f>
        <v>100</v>
      </c>
      <c r="H6" s="13"/>
      <c r="I6" s="14"/>
      <c r="J6" s="14"/>
      <c r="K6" s="14"/>
    </row>
    <row r="7" spans="1:12" ht="15">
      <c r="A7" s="31" t="s">
        <v>65</v>
      </c>
      <c r="B7" s="31" t="s">
        <v>69</v>
      </c>
      <c r="C7" s="32">
        <v>91</v>
      </c>
      <c r="D7" s="32">
        <v>6.7</v>
      </c>
      <c r="E7" s="32">
        <v>2.3</v>
      </c>
      <c r="F7" s="33">
        <f aca="true" t="shared" si="0" ref="F7:F9">SUM(C7:E7)</f>
        <v>100</v>
      </c>
      <c r="H7" s="13"/>
      <c r="I7" s="14"/>
      <c r="J7" s="14"/>
      <c r="K7" s="14"/>
      <c r="L7" s="15"/>
    </row>
    <row r="8" spans="1:12" ht="15">
      <c r="A8" s="31" t="s">
        <v>66</v>
      </c>
      <c r="B8" s="31" t="s">
        <v>70</v>
      </c>
      <c r="C8" s="32">
        <v>91.3</v>
      </c>
      <c r="D8" s="32">
        <v>7.3</v>
      </c>
      <c r="E8" s="32">
        <v>1.4</v>
      </c>
      <c r="F8" s="33">
        <f t="shared" si="0"/>
        <v>100</v>
      </c>
      <c r="H8" s="13"/>
      <c r="I8" s="14"/>
      <c r="J8" s="14"/>
      <c r="K8" s="14"/>
      <c r="L8" s="15"/>
    </row>
    <row r="9" spans="1:12" ht="15">
      <c r="A9" s="31" t="s">
        <v>67</v>
      </c>
      <c r="B9" s="31" t="s">
        <v>71</v>
      </c>
      <c r="C9" s="32">
        <v>88.5</v>
      </c>
      <c r="D9" s="32">
        <v>9</v>
      </c>
      <c r="E9" s="32">
        <v>2.5</v>
      </c>
      <c r="F9" s="33">
        <f t="shared" si="0"/>
        <v>100</v>
      </c>
      <c r="H9" s="13"/>
      <c r="I9" s="14"/>
      <c r="J9" s="14"/>
      <c r="K9" s="14"/>
      <c r="L9" s="16"/>
    </row>
    <row r="10" spans="1:12" ht="15">
      <c r="A10" s="11"/>
      <c r="B10" s="11"/>
      <c r="C10" s="13"/>
      <c r="D10" s="13"/>
      <c r="E10" s="13"/>
      <c r="F10" s="12"/>
      <c r="H10" s="17"/>
      <c r="I10" s="18"/>
      <c r="J10" s="18"/>
      <c r="K10" s="10"/>
      <c r="L10" s="16"/>
    </row>
    <row r="11" spans="7:12" ht="15">
      <c r="G11" s="19"/>
      <c r="H11" s="12"/>
      <c r="I11" s="12"/>
      <c r="J11" s="12"/>
      <c r="K11" s="16"/>
      <c r="L11" s="16"/>
    </row>
    <row r="12" spans="7:12" ht="15">
      <c r="G12" s="19"/>
      <c r="H12" s="12"/>
      <c r="I12" s="12"/>
      <c r="J12" s="12"/>
      <c r="K12" s="16"/>
      <c r="L12" s="16"/>
    </row>
    <row r="13" spans="7:12" ht="15">
      <c r="G13" s="19"/>
      <c r="H13" s="12"/>
      <c r="I13" s="12"/>
      <c r="J13" s="12"/>
      <c r="K13" s="16"/>
      <c r="L13" s="16"/>
    </row>
    <row r="14" spans="7:12" ht="15">
      <c r="G14" s="19"/>
      <c r="H14" s="12"/>
      <c r="I14" s="12"/>
      <c r="J14" s="12"/>
      <c r="K14" s="20"/>
      <c r="L14" s="20"/>
    </row>
    <row r="15" spans="10:12" ht="15">
      <c r="J15" s="21"/>
      <c r="K15" s="21"/>
      <c r="L15" s="21"/>
    </row>
    <row r="16" spans="10:12" ht="15">
      <c r="J16" s="21"/>
      <c r="K16" s="21"/>
      <c r="L16" s="21"/>
    </row>
  </sheetData>
  <mergeCells count="1">
    <mergeCell ref="A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 topLeftCell="A1">
      <selection activeCell="A15" sqref="A15"/>
    </sheetView>
  </sheetViews>
  <sheetFormatPr defaultColWidth="9.140625" defaultRowHeight="15"/>
  <cols>
    <col min="1" max="1" width="15.57421875" style="22" bestFit="1" customWidth="1"/>
    <col min="2" max="2" width="9.28125" style="22" bestFit="1" customWidth="1"/>
    <col min="3" max="7" width="15.7109375" style="22" customWidth="1"/>
    <col min="8" max="16384" width="9.140625" style="22" customWidth="1"/>
  </cols>
  <sheetData>
    <row r="1" ht="15">
      <c r="A1" s="51" t="s">
        <v>62</v>
      </c>
    </row>
    <row r="2" spans="1:7" ht="15">
      <c r="A2" s="76" t="s">
        <v>78</v>
      </c>
      <c r="B2" s="76"/>
      <c r="C2" s="76"/>
      <c r="D2" s="76"/>
      <c r="E2" s="76"/>
      <c r="F2" s="76"/>
      <c r="G2" s="76"/>
    </row>
    <row r="3" spans="1:7" ht="12.75" customHeight="1">
      <c r="A3" s="29"/>
      <c r="B3" s="29"/>
      <c r="C3" s="29"/>
      <c r="D3" s="29"/>
      <c r="E3" s="29"/>
      <c r="F3" s="29"/>
      <c r="G3" s="29"/>
    </row>
    <row r="4" spans="2:9" ht="24">
      <c r="B4" s="65"/>
      <c r="C4" s="34" t="s">
        <v>39</v>
      </c>
      <c r="D4" s="34" t="s">
        <v>40</v>
      </c>
      <c r="E4" s="34" t="s">
        <v>32</v>
      </c>
      <c r="F4" s="34" t="s">
        <v>33</v>
      </c>
      <c r="G4" s="35" t="s">
        <v>31</v>
      </c>
      <c r="H4" s="28"/>
      <c r="I4" s="28"/>
    </row>
    <row r="5" spans="2:9" ht="36">
      <c r="B5" s="66"/>
      <c r="C5" s="67" t="s">
        <v>34</v>
      </c>
      <c r="D5" s="67" t="s">
        <v>35</v>
      </c>
      <c r="E5" s="67" t="s">
        <v>38</v>
      </c>
      <c r="F5" s="67" t="s">
        <v>36</v>
      </c>
      <c r="G5" s="67" t="s">
        <v>37</v>
      </c>
      <c r="H5" s="28"/>
      <c r="I5" s="28"/>
    </row>
    <row r="6" spans="2:9" ht="15">
      <c r="B6" s="36">
        <f>SUM(C6:G6)</f>
        <v>1</v>
      </c>
      <c r="C6" s="37">
        <v>0.335</v>
      </c>
      <c r="D6" s="37">
        <v>0.192</v>
      </c>
      <c r="E6" s="37">
        <v>0.245</v>
      </c>
      <c r="F6" s="37">
        <v>0.196</v>
      </c>
      <c r="G6" s="37">
        <v>0.032</v>
      </c>
      <c r="H6" s="27"/>
      <c r="I6" s="27"/>
    </row>
    <row r="7" spans="2:9" ht="15">
      <c r="B7" s="26"/>
      <c r="C7" s="25"/>
      <c r="D7" s="25"/>
      <c r="E7" s="25"/>
      <c r="F7" s="25"/>
      <c r="G7" s="25"/>
      <c r="H7" s="23"/>
      <c r="I7" s="23"/>
    </row>
    <row r="8" spans="3:9" ht="15">
      <c r="C8" s="24"/>
      <c r="D8" s="24"/>
      <c r="E8" s="24"/>
      <c r="F8" s="24"/>
      <c r="G8" s="24"/>
      <c r="H8" s="23"/>
      <c r="I8" s="23"/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2"/>
  <sheetViews>
    <sheetView workbookViewId="0" topLeftCell="A1">
      <selection activeCell="A2" sqref="A2"/>
    </sheetView>
  </sheetViews>
  <sheetFormatPr defaultColWidth="9.140625" defaultRowHeight="15"/>
  <cols>
    <col min="1" max="1" width="27.00390625" style="0" customWidth="1"/>
    <col min="2" max="2" width="23.140625" style="0" bestFit="1" customWidth="1"/>
    <col min="3" max="3" width="7.57421875" style="0" bestFit="1" customWidth="1"/>
  </cols>
  <sheetData>
    <row r="1" ht="15">
      <c r="A1" s="51" t="s">
        <v>56</v>
      </c>
    </row>
    <row r="2" spans="1:3" ht="15">
      <c r="A2" s="5" t="s">
        <v>79</v>
      </c>
      <c r="B2" s="5"/>
      <c r="C2" s="5"/>
    </row>
    <row r="3" spans="1:3" ht="15">
      <c r="A3" s="5"/>
      <c r="B3" s="5"/>
      <c r="C3" s="5"/>
    </row>
    <row r="4" spans="1:3" ht="15">
      <c r="A4" s="38" t="s">
        <v>41</v>
      </c>
      <c r="B4" s="38" t="s">
        <v>46</v>
      </c>
      <c r="C4" s="41">
        <v>0.41</v>
      </c>
    </row>
    <row r="5" spans="1:3" ht="15">
      <c r="A5" s="39" t="s">
        <v>42</v>
      </c>
      <c r="B5" s="39" t="s">
        <v>47</v>
      </c>
      <c r="C5" s="41">
        <v>0.285</v>
      </c>
    </row>
    <row r="6" spans="1:3" ht="15">
      <c r="A6" s="42" t="s">
        <v>43</v>
      </c>
      <c r="B6" s="42" t="s">
        <v>49</v>
      </c>
      <c r="C6" s="41">
        <v>0.145</v>
      </c>
    </row>
    <row r="7" spans="1:3" ht="24">
      <c r="A7" s="40" t="s">
        <v>45</v>
      </c>
      <c r="B7" s="40" t="s">
        <v>48</v>
      </c>
      <c r="C7" s="41">
        <v>0.141</v>
      </c>
    </row>
    <row r="8" spans="1:3" ht="15">
      <c r="A8" s="43" t="s">
        <v>44</v>
      </c>
      <c r="B8" s="43" t="s">
        <v>50</v>
      </c>
      <c r="C8" s="41">
        <v>0.019</v>
      </c>
    </row>
    <row r="9" ht="15">
      <c r="C9" s="68">
        <f>SUM(C4:C8)</f>
        <v>1</v>
      </c>
    </row>
    <row r="12" spans="1:3" ht="15">
      <c r="A12" s="42"/>
      <c r="B12" s="42"/>
      <c r="C12" s="41"/>
    </row>
    <row r="13" spans="1:3" ht="15">
      <c r="A13" s="40"/>
      <c r="B13" s="40"/>
      <c r="C13" s="41"/>
    </row>
    <row r="18" ht="15">
      <c r="B18" s="38"/>
    </row>
    <row r="19" ht="15">
      <c r="B19" s="39"/>
    </row>
    <row r="20" ht="15">
      <c r="B20" s="40"/>
    </row>
    <row r="21" ht="15">
      <c r="B21" s="42"/>
    </row>
    <row r="22" ht="15">
      <c r="B22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D3D2C-79E5-418C-AA0F-DF1699DA9606}">
  <dimension ref="A1:C22"/>
  <sheetViews>
    <sheetView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2" max="2" width="23.140625" style="0" bestFit="1" customWidth="1"/>
    <col min="3" max="3" width="7.140625" style="0" bestFit="1" customWidth="1"/>
  </cols>
  <sheetData>
    <row r="1" ht="15">
      <c r="A1" s="51" t="s">
        <v>72</v>
      </c>
    </row>
    <row r="2" spans="1:3" ht="15">
      <c r="A2" s="5" t="s">
        <v>80</v>
      </c>
      <c r="B2" s="5"/>
      <c r="C2" s="5"/>
    </row>
    <row r="3" spans="1:3" ht="15">
      <c r="A3" s="5"/>
      <c r="B3" s="5"/>
      <c r="C3" s="5"/>
    </row>
    <row r="4" spans="1:3" ht="15">
      <c r="A4" s="39" t="s">
        <v>42</v>
      </c>
      <c r="B4" s="39" t="s">
        <v>47</v>
      </c>
      <c r="C4" s="41">
        <v>0.602</v>
      </c>
    </row>
    <row r="5" spans="1:3" ht="24">
      <c r="A5" s="40" t="s">
        <v>45</v>
      </c>
      <c r="B5" s="40" t="s">
        <v>48</v>
      </c>
      <c r="C5" s="41">
        <v>0.113</v>
      </c>
    </row>
    <row r="6" spans="1:3" ht="15">
      <c r="A6" s="42" t="s">
        <v>43</v>
      </c>
      <c r="B6" s="42" t="s">
        <v>49</v>
      </c>
      <c r="C6" s="41">
        <v>0.119</v>
      </c>
    </row>
    <row r="7" spans="1:3" ht="15">
      <c r="A7" s="38" t="s">
        <v>41</v>
      </c>
      <c r="B7" s="38" t="s">
        <v>46</v>
      </c>
      <c r="C7" s="41">
        <v>0.081</v>
      </c>
    </row>
    <row r="8" spans="1:3" ht="15">
      <c r="A8" s="74" t="s">
        <v>73</v>
      </c>
      <c r="B8" s="38" t="s">
        <v>74</v>
      </c>
      <c r="C8" s="41">
        <v>0.048</v>
      </c>
    </row>
    <row r="9" spans="1:3" ht="15">
      <c r="A9" s="43" t="s">
        <v>44</v>
      </c>
      <c r="B9" s="43" t="s">
        <v>50</v>
      </c>
      <c r="C9" s="41">
        <v>0.037</v>
      </c>
    </row>
    <row r="10" ht="15">
      <c r="C10" s="56">
        <f>SUM(C4:C9)</f>
        <v>1</v>
      </c>
    </row>
    <row r="15" spans="1:3" ht="15">
      <c r="A15" s="42"/>
      <c r="B15" s="42"/>
      <c r="C15" s="41"/>
    </row>
    <row r="16" spans="1:3" ht="15">
      <c r="A16" s="38"/>
      <c r="B16" s="38"/>
      <c r="C16" s="41"/>
    </row>
    <row r="17" spans="1:3" ht="15">
      <c r="A17" s="74"/>
      <c r="B17" s="38"/>
      <c r="C17" s="41"/>
    </row>
    <row r="18" spans="1:3" ht="15">
      <c r="A18" s="43"/>
      <c r="B18" s="43"/>
      <c r="C18" s="41"/>
    </row>
    <row r="19" spans="1:3" ht="15">
      <c r="A19" s="42"/>
      <c r="B19" s="42"/>
      <c r="C19" s="41"/>
    </row>
    <row r="20" spans="1:3" ht="15">
      <c r="A20" s="43"/>
      <c r="B20" s="43"/>
      <c r="C20" s="41"/>
    </row>
    <row r="21" spans="2:3" ht="15">
      <c r="B21" s="42"/>
      <c r="C21" s="4"/>
    </row>
    <row r="22" ht="15">
      <c r="B22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 topLeftCell="A1">
      <selection activeCell="A3" sqref="A3"/>
    </sheetView>
  </sheetViews>
  <sheetFormatPr defaultColWidth="9.140625" defaultRowHeight="15"/>
  <sheetData>
    <row r="1" ht="15">
      <c r="A1" s="51" t="s">
        <v>57</v>
      </c>
    </row>
    <row r="2" ht="15">
      <c r="A2" s="5" t="s">
        <v>81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 topLeftCell="A2">
      <selection activeCell="A2" sqref="A2"/>
    </sheetView>
  </sheetViews>
  <sheetFormatPr defaultColWidth="9.140625" defaultRowHeight="15"/>
  <sheetData>
    <row r="1" ht="15">
      <c r="A1" s="51" t="s">
        <v>58</v>
      </c>
    </row>
    <row r="2" ht="15">
      <c r="A2" s="5" t="s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s="51" t="s">
        <v>59</v>
      </c>
    </row>
    <row r="2" ht="15">
      <c r="A2" s="5" t="s">
        <v>83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Zał_1_wykresy.xlsx.xlsx</NazwaPliku>
    <Osoba xmlns="AD3641B4-23D9-4536-AF9E-7D0EADDEB824">STAT\gielbagae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4BD3B1-EB8C-4A2B-BF9A-53CA36D373DA}"/>
</file>

<file path=customXml/itemProps2.xml><?xml version="1.0" encoding="utf-8"?>
<ds:datastoreItem xmlns:ds="http://schemas.openxmlformats.org/officeDocument/2006/customXml" ds:itemID="{E1C041BB-765B-4110-ADD2-1B37FF750D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Zielański Maciej</dc:creator>
  <cp:keywords/>
  <dc:description/>
  <cp:lastModifiedBy>Zielański Maciej</cp:lastModifiedBy>
  <dcterms:created xsi:type="dcterms:W3CDTF">2020-10-09T11:30:14Z</dcterms:created>
  <dcterms:modified xsi:type="dcterms:W3CDTF">2023-10-09T11:36:38Z</dcterms:modified>
  <cp:category/>
  <cp:version/>
  <cp:contentType/>
  <cp:contentStatus/>
</cp:coreProperties>
</file>