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DANE\AWL-WYDZ\ORG_MIEDZYNARODOWE\M F W\WYSŁANE DO MFW\Template IRFCL\2026\"/>
    </mc:Choice>
  </mc:AlternateContent>
  <xr:revisionPtr revIDLastSave="0" documentId="8_{1BFB7E77-9A5A-4B61-814F-6C6963653331}" xr6:coauthVersionLast="47" xr6:coauthVersionMax="47" xr10:uidLastSave="{00000000-0000-0000-0000-000000000000}"/>
  <workbookProtection workbookAlgorithmName="SHA-512" workbookHashValue="xs+HCCydrbpMo4Sau072sjdpunFZhC7DW3PuaIcDqpQXxhiYCJrGCvycOyVz7v9DI9h66X8rgPq7F5+O1n13qQ==" workbookSaltValue="sqaBH1ITLT+T8r73FQDMIQ==" workbookSpinCount="100000" lockStructure="1"/>
  <bookViews>
    <workbookView xWindow="-120" yWindow="-120" windowWidth="29040" windowHeight="15720" activeTab="1" xr2:uid="{00000000-000D-0000-FFFF-FFFF00000000}"/>
  </bookViews>
  <sheets>
    <sheet name="General Information" sheetId="11" r:id="rId1"/>
    <sheet name="Mon. Auth &amp; Ctr. Gov" sheetId="9" r:id="rId2"/>
    <sheet name="Report Form" sheetId="5" state="hidden" r:id="rId3"/>
  </sheets>
  <definedNames>
    <definedName name="Currency">'Report Form'!$F$4:$F$6</definedName>
    <definedName name="Currency_code">'Report Form'!$F$4:$G$6</definedName>
    <definedName name="DATA_IRMACG_1" localSheetId="1">'Mon. Auth &amp; Ctr. Gov'!$E$10:$FH$12</definedName>
    <definedName name="DATA_IRMACG_10" localSheetId="1">'Mon. Auth &amp; Ctr. Gov'!$E$80:$FH$83</definedName>
    <definedName name="DATA_IRMACG_11" localSheetId="1">'Mon. Auth &amp; Ctr. Gov'!$E$85:$FH$88</definedName>
    <definedName name="DATA_IRMACG_12" localSheetId="1">'Mon. Auth &amp; Ctr. Gov'!$E$90:$FH$93</definedName>
    <definedName name="DATA_IRMACG_13" localSheetId="1">'Mon. Auth &amp; Ctr. Gov'!$E$95:$FH$98</definedName>
    <definedName name="DATA_IRMACG_14" localSheetId="1">'Mon. Auth &amp; Ctr. Gov'!$E$100:$FH$103</definedName>
    <definedName name="DATA_IRMACG_15" localSheetId="1">'Mon. Auth &amp; Ctr. Gov'!$E$105:$FH$108</definedName>
    <definedName name="DATA_IRMACG_16" localSheetId="1">'Mon. Auth &amp; Ctr. Gov'!$E$110:$FH$113</definedName>
    <definedName name="DATA_IRMACG_17" localSheetId="1">'Mon. Auth &amp; Ctr. Gov'!$E$118:$FH$121</definedName>
    <definedName name="DATA_IRMACG_18" localSheetId="1">'Mon. Auth &amp; Ctr. Gov'!$E$123:$FH$126</definedName>
    <definedName name="DATA_IRMACG_19" localSheetId="1">'Mon. Auth &amp; Ctr. Gov'!$E$128:$FH$131</definedName>
    <definedName name="DATA_IRMACG_2" localSheetId="1">'Mon. Auth &amp; Ctr. Gov'!$E$13:$FH$37</definedName>
    <definedName name="DATA_IRMACG_20" localSheetId="1">'Mon. Auth &amp; Ctr. Gov'!$E$133:$FH$133</definedName>
    <definedName name="DATA_IRMACG_21" localSheetId="1">'Mon. Auth &amp; Ctr. Gov'!$E$135:$FH$138</definedName>
    <definedName name="DATA_IRMACG_22" localSheetId="1">'Mon. Auth &amp; Ctr. Gov'!$E$140:$FH$143</definedName>
    <definedName name="DATA_IRMACG_23" localSheetId="1">'Mon. Auth &amp; Ctr. Gov'!$E$145:$FH$148</definedName>
    <definedName name="DATA_IRMACG_24" localSheetId="1">'Mon. Auth &amp; Ctr. Gov'!$E$150:$FH$153</definedName>
    <definedName name="DATA_IRMACG_25" localSheetId="1">'Mon. Auth &amp; Ctr. Gov'!$E$155:$FH$158</definedName>
    <definedName name="DATA_IRMACG_26" localSheetId="1">'Mon. Auth &amp; Ctr. Gov'!$E$160:$FH$163</definedName>
    <definedName name="DATA_IRMACG_27" localSheetId="1">'Mon. Auth &amp; Ctr. Gov'!$E$165:$FH$168</definedName>
    <definedName name="DATA_IRMACG_28" localSheetId="1">'Mon. Auth &amp; Ctr. Gov'!$E$170:$FH$173</definedName>
    <definedName name="DATA_IRMACG_29" localSheetId="1">'Mon. Auth &amp; Ctr. Gov'!$E$175:$FH$178</definedName>
    <definedName name="DATA_IRMACG_3" localSheetId="1">'Mon. Auth &amp; Ctr. Gov'!$E$42:$FH$45</definedName>
    <definedName name="DATA_IRMACG_30" localSheetId="1">'Mon. Auth &amp; Ctr. Gov'!$E$180:$FH$183</definedName>
    <definedName name="DATA_IRMACG_31" localSheetId="1">'Mon. Auth &amp; Ctr. Gov'!$E$185:$FH$188</definedName>
    <definedName name="DATA_IRMACG_32" localSheetId="1">'Mon. Auth &amp; Ctr. Gov'!$E$190:$FH$193</definedName>
    <definedName name="DATA_IRMACG_33" localSheetId="1">'Mon. Auth &amp; Ctr. Gov'!$E$195:$FH$198</definedName>
    <definedName name="DATA_IRMACG_34" localSheetId="1">'Mon. Auth &amp; Ctr. Gov'!$E$200:$FH$203</definedName>
    <definedName name="DATA_IRMACG_35" localSheetId="1">'Mon. Auth &amp; Ctr. Gov'!$E$205:$FH$208</definedName>
    <definedName name="DATA_IRMACG_36" localSheetId="1">'Mon. Auth &amp; Ctr. Gov'!$E$210:$FH$213</definedName>
    <definedName name="DATA_IRMACG_37" localSheetId="1">'Mon. Auth &amp; Ctr. Gov'!$E$216:$FH$219</definedName>
    <definedName name="DATA_IRMACG_38" localSheetId="1">'Mon. Auth &amp; Ctr. Gov'!$E$221:$FH$224</definedName>
    <definedName name="DATA_IRMACG_39" localSheetId="1">'Mon. Auth &amp; Ctr. Gov'!$E$226:$FH$229</definedName>
    <definedName name="DATA_IRMACG_4" localSheetId="1">'Mon. Auth &amp; Ctr. Gov'!$E$48:$FH$51</definedName>
    <definedName name="DATA_IRMACG_40" localSheetId="1">'Mon. Auth &amp; Ctr. Gov'!$E$231:$FH$234</definedName>
    <definedName name="DATA_IRMACG_41" localSheetId="1">'Mon. Auth &amp; Ctr. Gov'!$E$236:$FH$239</definedName>
    <definedName name="DATA_IRMACG_42" localSheetId="1">'Mon. Auth &amp; Ctr. Gov'!$E$241:$FH$244</definedName>
    <definedName name="DATA_IRMACG_43" localSheetId="1">'Mon. Auth &amp; Ctr. Gov'!$E$248:$FH$251</definedName>
    <definedName name="DATA_IRMACG_44" localSheetId="1">'Mon. Auth &amp; Ctr. Gov'!$E$253:$FH$256</definedName>
    <definedName name="DATA_IRMACG_45" localSheetId="1">'Mon. Auth &amp; Ctr. Gov'!$E$259:$FH$262</definedName>
    <definedName name="DATA_IRMACG_46" localSheetId="1">'Mon. Auth &amp; Ctr. Gov'!$E$264:$FH$267</definedName>
    <definedName name="DATA_IRMACG_47" localSheetId="1">'Mon. Auth &amp; Ctr. Gov'!$E$270:$FH$273</definedName>
    <definedName name="DATA_IRMACG_48" localSheetId="1">'Mon. Auth &amp; Ctr. Gov'!$E$275:$FH$278</definedName>
    <definedName name="DATA_IRMACG_49" localSheetId="1">'Mon. Auth &amp; Ctr. Gov'!$E$281:$FH$284</definedName>
    <definedName name="DATA_IRMACG_5" localSheetId="1">'Mon. Auth &amp; Ctr. Gov'!$E$53:$FH$56</definedName>
    <definedName name="DATA_IRMACG_50" localSheetId="1">'Mon. Auth &amp; Ctr. Gov'!$E$286:$FH$289</definedName>
    <definedName name="DATA_IRMACG_51" localSheetId="1">'Mon. Auth &amp; Ctr. Gov'!$E$292:$FH$295</definedName>
    <definedName name="DATA_IRMACG_52" localSheetId="1">'Mon. Auth &amp; Ctr. Gov'!$E$297:$FH$300</definedName>
    <definedName name="DATA_IRMACG_53" localSheetId="1">'Mon. Auth &amp; Ctr. Gov'!$E$303:$FH$306</definedName>
    <definedName name="DATA_IRMACG_54" localSheetId="1">'Mon. Auth &amp; Ctr. Gov'!$E$308:$FH$311</definedName>
    <definedName name="DATA_IRMACG_55" localSheetId="1">'Mon. Auth &amp; Ctr. Gov'!$E$316:$FH$336</definedName>
    <definedName name="DATA_IRMACG_56" localSheetId="1">'Mon. Auth &amp; Ctr. Gov'!$E$338:$FH$339</definedName>
    <definedName name="DATA_IRMACG_57" localSheetId="1">'Mon. Auth &amp; Ctr. Gov'!$E$341:$FH$346</definedName>
    <definedName name="DATA_IRMACG_58" localSheetId="1">'Mon. Auth &amp; Ctr. Gov'!$E$348:$FH$355</definedName>
    <definedName name="DATA_IRMACG_6" localSheetId="1">'Mon. Auth &amp; Ctr. Gov'!$E$59:$FH$62</definedName>
    <definedName name="DATA_IRMACG_7" localSheetId="1">'Mon. Auth &amp; Ctr. Gov'!$E$64:$FH$67</definedName>
    <definedName name="DATA_IRMACG_8" localSheetId="1">'Mon. Auth &amp; Ctr. Gov'!$E$70:$FH$73</definedName>
    <definedName name="DATA_IRMACG_9" localSheetId="1">'Mon. Auth &amp; Ctr. Gov'!$E$75:$FH$78</definedName>
    <definedName name="FrequencyList">'Report Form'!$D$4:$D$20</definedName>
    <definedName name="PeriodList">'Report Form'!$B$4:$B$84</definedName>
    <definedName name="Report_Version_Number">'Report Form'!$A$3</definedName>
    <definedName name="Report_Version_Tag">'Report Form'!$A$1</definedName>
    <definedName name="Reporting_Classification">'Report Form'!$O$4:$P$5</definedName>
    <definedName name="Reporting_Country_Code">'Report Form'!$M$2</definedName>
    <definedName name="Reporting_Country_Name">'Report Form'!$M$3</definedName>
    <definedName name="Reporting_Currency_Name">'General Information'!$F$10</definedName>
    <definedName name="Reporting_Scale_Name">'General Information'!$F$11</definedName>
    <definedName name="Reporting_Type">'Report Form'!$M$4</definedName>
    <definedName name="ScaleList">'Report Form'!$I$4:$I$8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1" l="1"/>
  <c r="D330" i="9"/>
  <c r="D318" i="9"/>
  <c r="D299" i="9"/>
  <c r="D283" i="9"/>
  <c r="D266" i="9"/>
  <c r="D250" i="9"/>
  <c r="D233" i="9"/>
  <c r="D218" i="9"/>
  <c r="D202" i="9"/>
  <c r="D187" i="9"/>
  <c r="D172" i="9"/>
  <c r="D157" i="9"/>
  <c r="D153" i="9"/>
  <c r="D142" i="9"/>
  <c r="D138" i="9"/>
  <c r="D126" i="9"/>
  <c r="D123" i="9"/>
  <c r="D108" i="9"/>
  <c r="D105" i="9"/>
  <c r="D93" i="9"/>
  <c r="D90" i="9"/>
  <c r="D78" i="9"/>
  <c r="D75" i="9"/>
  <c r="D62" i="9"/>
  <c r="D59" i="9"/>
  <c r="D45" i="9"/>
  <c r="D42" i="9"/>
  <c r="D29" i="9"/>
  <c r="D26" i="9"/>
  <c r="D17" i="9"/>
  <c r="D14" i="9"/>
  <c r="FH12" i="9"/>
  <c r="FG12" i="9"/>
  <c r="FF12" i="9"/>
  <c r="FE12" i="9"/>
  <c r="FD12" i="9"/>
  <c r="FC12" i="9"/>
  <c r="FB12" i="9"/>
  <c r="FA12" i="9"/>
  <c r="EZ12" i="9"/>
  <c r="EY12" i="9"/>
  <c r="EX12" i="9"/>
  <c r="EW12" i="9"/>
  <c r="EV12" i="9"/>
  <c r="EU12" i="9"/>
  <c r="ET12" i="9"/>
  <c r="ES12" i="9"/>
  <c r="ER12" i="9"/>
  <c r="EQ12" i="9"/>
  <c r="EP12" i="9"/>
  <c r="EO12" i="9"/>
  <c r="EN12" i="9"/>
  <c r="EM12" i="9"/>
  <c r="EL12" i="9"/>
  <c r="EK12" i="9"/>
  <c r="EJ12" i="9"/>
  <c r="EI12" i="9"/>
  <c r="EH12" i="9"/>
  <c r="EG12" i="9"/>
  <c r="EF12" i="9"/>
  <c r="EE12" i="9"/>
  <c r="ED12" i="9"/>
  <c r="EC12" i="9"/>
  <c r="EB12" i="9"/>
  <c r="EA12" i="9"/>
  <c r="DZ12" i="9"/>
  <c r="DY12" i="9"/>
  <c r="DX12" i="9"/>
  <c r="DW12" i="9"/>
  <c r="DV12" i="9"/>
  <c r="DU12" i="9"/>
  <c r="DT12" i="9"/>
  <c r="DS12" i="9"/>
  <c r="DR12" i="9"/>
  <c r="DQ12" i="9"/>
  <c r="DP12" i="9"/>
  <c r="DO12" i="9"/>
  <c r="DN12" i="9"/>
  <c r="DM12" i="9"/>
  <c r="DL12" i="9"/>
  <c r="DK12" i="9"/>
  <c r="DJ12" i="9"/>
  <c r="DI12" i="9"/>
  <c r="DH12" i="9"/>
  <c r="DG12" i="9"/>
  <c r="DF12" i="9"/>
  <c r="DE12" i="9"/>
  <c r="DD12" i="9"/>
  <c r="DC12" i="9"/>
  <c r="DB12" i="9"/>
  <c r="DA12" i="9"/>
  <c r="CZ12" i="9"/>
  <c r="CY12" i="9"/>
  <c r="CX12" i="9"/>
  <c r="CW12" i="9"/>
  <c r="CV12" i="9"/>
  <c r="CU12" i="9"/>
  <c r="CT12" i="9"/>
  <c r="CS12" i="9"/>
  <c r="CR12" i="9"/>
  <c r="CQ12" i="9"/>
  <c r="CP12" i="9"/>
  <c r="CO12" i="9"/>
  <c r="CN12" i="9"/>
  <c r="CM12" i="9"/>
  <c r="CL12" i="9"/>
  <c r="CK12" i="9"/>
  <c r="CJ12" i="9"/>
  <c r="CI12" i="9"/>
  <c r="CH12" i="9"/>
  <c r="CG12" i="9"/>
  <c r="CF12" i="9"/>
  <c r="CE12" i="9"/>
  <c r="CD12" i="9"/>
  <c r="CC12" i="9"/>
  <c r="CB12" i="9"/>
  <c r="CA12" i="9"/>
  <c r="BZ12" i="9"/>
  <c r="BY12" i="9"/>
  <c r="BX12" i="9"/>
  <c r="BW12" i="9"/>
  <c r="BV12" i="9"/>
  <c r="BU12" i="9"/>
  <c r="BT12" i="9"/>
  <c r="BS12" i="9"/>
  <c r="BR12" i="9"/>
  <c r="BQ12" i="9"/>
  <c r="BP12" i="9"/>
  <c r="BO12" i="9"/>
  <c r="BN12" i="9"/>
  <c r="BM12" i="9"/>
  <c r="BL12" i="9"/>
  <c r="BK12" i="9"/>
  <c r="BJ12" i="9"/>
  <c r="BI12" i="9"/>
  <c r="BH12" i="9"/>
  <c r="BG12" i="9"/>
  <c r="BF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E7" i="9"/>
  <c r="E6" i="9"/>
  <c r="D6" i="9"/>
  <c r="D343" i="9" s="1"/>
  <c r="E4" i="9"/>
  <c r="D344" i="9" l="1"/>
  <c r="D345" i="9"/>
  <c r="D18" i="9"/>
  <c r="D30" i="9"/>
  <c r="D48" i="9"/>
  <c r="D64" i="9"/>
  <c r="D80" i="9"/>
  <c r="D95" i="9"/>
  <c r="D110" i="9"/>
  <c r="D128" i="9"/>
  <c r="D143" i="9"/>
  <c r="D158" i="9"/>
  <c r="D173" i="9"/>
  <c r="D188" i="9"/>
  <c r="D203" i="9"/>
  <c r="D219" i="9"/>
  <c r="D234" i="9"/>
  <c r="D251" i="9"/>
  <c r="D267" i="9"/>
  <c r="D284" i="9"/>
  <c r="D300" i="9"/>
  <c r="D319" i="9"/>
  <c r="D331" i="9"/>
  <c r="D19" i="9"/>
  <c r="D31" i="9"/>
  <c r="D49" i="9"/>
  <c r="D65" i="9"/>
  <c r="D81" i="9"/>
  <c r="D96" i="9"/>
  <c r="D111" i="9"/>
  <c r="D129" i="9"/>
  <c r="D145" i="9"/>
  <c r="D160" i="9"/>
  <c r="D175" i="9"/>
  <c r="D190" i="9"/>
  <c r="D205" i="9"/>
  <c r="D221" i="9"/>
  <c r="D236" i="9"/>
  <c r="D253" i="9"/>
  <c r="D270" i="9"/>
  <c r="D286" i="9"/>
  <c r="D303" i="9"/>
  <c r="D320" i="9"/>
  <c r="D332" i="9"/>
  <c r="D346" i="9"/>
  <c r="D348" i="9"/>
  <c r="D32" i="9"/>
  <c r="D237" i="9"/>
  <c r="D349" i="9"/>
  <c r="D50" i="9"/>
  <c r="D112" i="9"/>
  <c r="D191" i="9"/>
  <c r="D287" i="9"/>
  <c r="D83" i="9"/>
  <c r="D147" i="9"/>
  <c r="D207" i="9"/>
  <c r="D288" i="9"/>
  <c r="D22" i="9"/>
  <c r="D85" i="9"/>
  <c r="D133" i="9"/>
  <c r="D178" i="9"/>
  <c r="D193" i="9"/>
  <c r="D208" i="9"/>
  <c r="D224" i="9"/>
  <c r="D273" i="9"/>
  <c r="D289" i="9"/>
  <c r="D306" i="9"/>
  <c r="D323" i="9"/>
  <c r="D335" i="9"/>
  <c r="D350" i="9"/>
  <c r="D82" i="9"/>
  <c r="D161" i="9"/>
  <c r="D222" i="9"/>
  <c r="D271" i="9"/>
  <c r="D333" i="9"/>
  <c r="D21" i="9"/>
  <c r="D51" i="9"/>
  <c r="D98" i="9"/>
  <c r="D162" i="9"/>
  <c r="D223" i="9"/>
  <c r="D322" i="9"/>
  <c r="D53" i="9"/>
  <c r="D118" i="9"/>
  <c r="D148" i="9"/>
  <c r="D256" i="9"/>
  <c r="D23" i="9"/>
  <c r="D35" i="9"/>
  <c r="D54" i="9"/>
  <c r="D71" i="9"/>
  <c r="D86" i="9"/>
  <c r="D101" i="9"/>
  <c r="D119" i="9"/>
  <c r="D135" i="9"/>
  <c r="D150" i="9"/>
  <c r="D165" i="9"/>
  <c r="D180" i="9"/>
  <c r="D195" i="9"/>
  <c r="D210" i="9"/>
  <c r="D226" i="9"/>
  <c r="D241" i="9"/>
  <c r="D259" i="9"/>
  <c r="D275" i="9"/>
  <c r="D292" i="9"/>
  <c r="D308" i="9"/>
  <c r="D324" i="9"/>
  <c r="D336" i="9"/>
  <c r="D351" i="9"/>
  <c r="D20" i="9"/>
  <c r="D97" i="9"/>
  <c r="D146" i="9"/>
  <c r="D176" i="9"/>
  <c r="D254" i="9"/>
  <c r="D321" i="9"/>
  <c r="D33" i="9"/>
  <c r="D113" i="9"/>
  <c r="D177" i="9"/>
  <c r="D255" i="9"/>
  <c r="D305" i="9"/>
  <c r="D34" i="9"/>
  <c r="D100" i="9"/>
  <c r="D163" i="9"/>
  <c r="D239" i="9"/>
  <c r="D24" i="9"/>
  <c r="D36" i="9"/>
  <c r="D55" i="9"/>
  <c r="D72" i="9"/>
  <c r="D87" i="9"/>
  <c r="D102" i="9"/>
  <c r="D120" i="9"/>
  <c r="D136" i="9"/>
  <c r="D151" i="9"/>
  <c r="D166" i="9"/>
  <c r="D181" i="9"/>
  <c r="D196" i="9"/>
  <c r="D211" i="9"/>
  <c r="D227" i="9"/>
  <c r="D242" i="9"/>
  <c r="D260" i="9"/>
  <c r="D276" i="9"/>
  <c r="D293" i="9"/>
  <c r="D309" i="9"/>
  <c r="D325" i="9"/>
  <c r="D338" i="9"/>
  <c r="D352" i="9"/>
  <c r="D66" i="9"/>
  <c r="D130" i="9"/>
  <c r="D206" i="9"/>
  <c r="D304" i="9"/>
  <c r="D67" i="9"/>
  <c r="D131" i="9"/>
  <c r="D192" i="9"/>
  <c r="D238" i="9"/>
  <c r="D272" i="9"/>
  <c r="D334" i="9"/>
  <c r="D70" i="9"/>
  <c r="D13" i="9"/>
  <c r="D25" i="9"/>
  <c r="D37" i="9"/>
  <c r="D56" i="9"/>
  <c r="D73" i="9"/>
  <c r="D88" i="9"/>
  <c r="D103" i="9"/>
  <c r="D121" i="9"/>
  <c r="D137" i="9"/>
  <c r="D152" i="9"/>
  <c r="D167" i="9"/>
  <c r="D182" i="9"/>
  <c r="D197" i="9"/>
  <c r="D212" i="9"/>
  <c r="D228" i="9"/>
  <c r="D243" i="9"/>
  <c r="D261" i="9"/>
  <c r="D277" i="9"/>
  <c r="D294" i="9"/>
  <c r="D310" i="9"/>
  <c r="D326" i="9"/>
  <c r="D339" i="9"/>
  <c r="D353" i="9"/>
  <c r="D168" i="9"/>
  <c r="D183" i="9"/>
  <c r="D198" i="9"/>
  <c r="D213" i="9"/>
  <c r="D229" i="9"/>
  <c r="D244" i="9"/>
  <c r="D262" i="9"/>
  <c r="D278" i="9"/>
  <c r="D295" i="9"/>
  <c r="D311" i="9"/>
  <c r="D327" i="9"/>
  <c r="D341" i="9"/>
  <c r="D354" i="9"/>
  <c r="D15" i="9"/>
  <c r="D27" i="9"/>
  <c r="D43" i="9"/>
  <c r="D60" i="9"/>
  <c r="D76" i="9"/>
  <c r="D91" i="9"/>
  <c r="D106" i="9"/>
  <c r="D124" i="9"/>
  <c r="D140" i="9"/>
  <c r="D155" i="9"/>
  <c r="D170" i="9"/>
  <c r="D185" i="9"/>
  <c r="D200" i="9"/>
  <c r="D216" i="9"/>
  <c r="D231" i="9"/>
  <c r="D248" i="9"/>
  <c r="D264" i="9"/>
  <c r="D281" i="9"/>
  <c r="D297" i="9"/>
  <c r="D316" i="9"/>
  <c r="D328" i="9"/>
  <c r="D342" i="9"/>
  <c r="D355" i="9"/>
  <c r="D16" i="9"/>
  <c r="D28" i="9"/>
  <c r="D44" i="9"/>
  <c r="D61" i="9"/>
  <c r="D77" i="9"/>
  <c r="D92" i="9"/>
  <c r="D107" i="9"/>
  <c r="D125" i="9"/>
  <c r="D141" i="9"/>
  <c r="D156" i="9"/>
  <c r="D171" i="9"/>
  <c r="D186" i="9"/>
  <c r="D201" i="9"/>
  <c r="D217" i="9"/>
  <c r="D232" i="9"/>
  <c r="D249" i="9"/>
  <c r="D265" i="9"/>
  <c r="D282" i="9"/>
  <c r="D298" i="9"/>
  <c r="D317" i="9"/>
  <c r="D329" i="9"/>
</calcChain>
</file>

<file path=xl/sharedStrings.xml><?xml version="1.0" encoding="utf-8"?>
<sst xmlns="http://schemas.openxmlformats.org/spreadsheetml/2006/main" count="893" uniqueCount="653">
  <si>
    <t>Units</t>
  </si>
  <si>
    <t>November</t>
  </si>
  <si>
    <t>Thousands</t>
  </si>
  <si>
    <t>Millions</t>
  </si>
  <si>
    <t>Billions</t>
  </si>
  <si>
    <t>Trillions</t>
  </si>
  <si>
    <t>Euros</t>
  </si>
  <si>
    <t>Central Government</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</si>
  <si>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</si>
  <si>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</si>
  <si>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</si>
  <si>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</si>
  <si>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</si>
  <si>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</si>
  <si>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(iii) banks headquartered outside the reporting country</t>
  </si>
  <si>
    <t>(2) IMF reserve position</t>
  </si>
  <si>
    <t>(3) SDRs</t>
  </si>
  <si>
    <r>
      <t xml:space="preserve">(4) gold (including gold deposits and, if appropriate, gold swapped) </t>
    </r>
    <r>
      <rPr>
        <vertAlign val="superscript"/>
        <sz val="12"/>
        <rFont val="Arial"/>
        <family val="2"/>
      </rPr>
      <t>5</t>
    </r>
  </si>
  <si>
    <t>(5) other reserve assets (specify)</t>
  </si>
  <si>
    <t>B. Other foreign currency assets (specify)</t>
  </si>
  <si>
    <t>&lt;No Country Selected&gt;</t>
  </si>
  <si>
    <t>AFGHANISTAN, I.S. OF</t>
  </si>
  <si>
    <t>ALBANIA</t>
  </si>
  <si>
    <t>AMERICAN SAMOA</t>
  </si>
  <si>
    <t>ANGOLA</t>
  </si>
  <si>
    <t>ANGUILLA</t>
  </si>
  <si>
    <t>II. Predetermined short-term net drains on foreign currency assets (nominal value)</t>
  </si>
  <si>
    <r>
      <t xml:space="preserve">1. Foreign currency loans, securities, and deposits </t>
    </r>
    <r>
      <rPr>
        <vertAlign val="superscript"/>
        <sz val="12"/>
        <rFont val="Arial"/>
        <family val="2"/>
      </rPr>
      <t>6</t>
    </r>
  </si>
  <si>
    <r>
      <t xml:space="preserve">2. Aggregate short and long positions in forwards and futures in foreign currencies vis-à-vis the domestic currency (including the forward leg of currency swaps) </t>
    </r>
    <r>
      <rPr>
        <vertAlign val="superscript"/>
        <sz val="12"/>
        <rFont val="Arial"/>
        <family val="2"/>
      </rPr>
      <t>7</t>
    </r>
  </si>
  <si>
    <t>(a) Short positions ( - )</t>
  </si>
  <si>
    <t>(b) Long positions (+)</t>
  </si>
  <si>
    <t>3. Other (specify)</t>
  </si>
  <si>
    <t>-</t>
  </si>
  <si>
    <t>BOTSWANA</t>
  </si>
  <si>
    <t>III. Contingent short-term net drains on foreign currency assets (nominal value)</t>
  </si>
  <si>
    <t>BRAZIL</t>
  </si>
  <si>
    <t>BRUNEI DARUSSALAM</t>
  </si>
  <si>
    <t>1. Contingent liabilities in foreign currency</t>
  </si>
  <si>
    <t>(a) Collateral guarantees on debt falling due within 1 year</t>
  </si>
  <si>
    <t>(b) Other contingent liabilities</t>
  </si>
  <si>
    <r>
      <t xml:space="preserve">2. Foreign currency securities issued with embedded options (puttable bonds) </t>
    </r>
    <r>
      <rPr>
        <vertAlign val="superscript"/>
        <sz val="12"/>
        <rFont val="Arial"/>
        <family val="2"/>
      </rPr>
      <t>8</t>
    </r>
  </si>
  <si>
    <r>
      <t>3. Undrawn, unconditional credit lines</t>
    </r>
    <r>
      <rPr>
        <vertAlign val="superscript"/>
        <sz val="12"/>
        <rFont val="Arial"/>
        <family val="2"/>
      </rPr>
      <t>9</t>
    </r>
    <r>
      <rPr>
        <sz val="12"/>
        <rFont val="Arial"/>
        <family val="2"/>
      </rPr>
      <t xml:space="preserve"> provided by:</t>
    </r>
  </si>
  <si>
    <t>(a) other national monetary authorities, BIS, IMF, and other international organizations</t>
  </si>
  <si>
    <t>(b) with banks and other financial institutions headquartered in the reporting country (+)</t>
  </si>
  <si>
    <t>(c) with banks and other financial institutions headquartered outside the reporting country (+)</t>
  </si>
  <si>
    <t>4. Undrawn, unconditional credit lines provided to:</t>
  </si>
  <si>
    <t>(b) banks and other financial institutions headquartered in reporting country (- )</t>
  </si>
  <si>
    <t>(c) banks and other financial institutions headquartered outside the reporting country ( - )</t>
  </si>
  <si>
    <r>
      <t xml:space="preserve">5. Aggregate short and long positions of options in foreign currencies vis-à-vis the domestic currency </t>
    </r>
    <r>
      <rPr>
        <vertAlign val="superscript"/>
        <sz val="12"/>
        <rFont val="Arial"/>
        <family val="2"/>
      </rPr>
      <t>10</t>
    </r>
  </si>
  <si>
    <t>(a) Short positions</t>
  </si>
  <si>
    <t>(i) Bought puts</t>
  </si>
  <si>
    <t>(ii) Written calls</t>
  </si>
  <si>
    <t>(b) Long positions</t>
  </si>
  <si>
    <t>(i) Bought calls</t>
  </si>
  <si>
    <t>(ii) Written puts</t>
  </si>
  <si>
    <r>
      <t xml:space="preserve">PRO MEMORIA: In-the-money options </t>
    </r>
    <r>
      <rPr>
        <vertAlign val="superscript"/>
        <sz val="12"/>
        <rFont val="Arial"/>
        <family val="2"/>
      </rPr>
      <t>11</t>
    </r>
  </si>
  <si>
    <t>(1) At current exchange rate</t>
  </si>
  <si>
    <t>(a) Short position</t>
  </si>
  <si>
    <t>(b) Long position</t>
  </si>
  <si>
    <t>(2) + 5 % (depreciation of 5%)</t>
  </si>
  <si>
    <t>(3) - 5 % (appreciation of 5%)</t>
  </si>
  <si>
    <t>(4) +10 % (depreciation of 10%)</t>
  </si>
  <si>
    <t>(5) - 10 % (appreciation of 10%)</t>
  </si>
  <si>
    <t>(6) Other (specify)</t>
  </si>
  <si>
    <t>IV. Memo items</t>
  </si>
  <si>
    <t>GRENADA</t>
  </si>
  <si>
    <t>GUADELOUPE</t>
  </si>
  <si>
    <r>
      <t xml:space="preserve">(1) To be reported with standard periodicity and timeliness: </t>
    </r>
    <r>
      <rPr>
        <vertAlign val="superscript"/>
        <sz val="12"/>
        <rFont val="Arial"/>
        <family val="2"/>
      </rPr>
      <t>12</t>
    </r>
  </si>
  <si>
    <t>GUAM</t>
  </si>
  <si>
    <t>(a) short-term domestic currency debt indexed to the exchange rate</t>
  </si>
  <si>
    <t>GUATEMALA</t>
  </si>
  <si>
    <r>
      <t xml:space="preserve">(b) financial instruments denominated in foreign currency and settled by other means (e.g., in domestic currency) </t>
    </r>
    <r>
      <rPr>
        <vertAlign val="superscript"/>
        <sz val="12"/>
        <rFont val="Arial"/>
        <family val="2"/>
      </rPr>
      <t>13</t>
    </r>
  </si>
  <si>
    <t>GUIANA, FRENCH</t>
  </si>
  <si>
    <t>GUINEA-BISSAU</t>
  </si>
  <si>
    <t>GUYANA</t>
  </si>
  <si>
    <t>HAITI</t>
  </si>
  <si>
    <r>
      <t xml:space="preserve">(c) pledged assets </t>
    </r>
    <r>
      <rPr>
        <vertAlign val="superscript"/>
        <sz val="12"/>
        <rFont val="Arial"/>
        <family val="2"/>
      </rPr>
      <t>14</t>
    </r>
  </si>
  <si>
    <t>HONDURAS</t>
  </si>
  <si>
    <t>HUNGARY</t>
  </si>
  <si>
    <t>ICELAND</t>
  </si>
  <si>
    <r>
      <t xml:space="preserve">(d) securities lent and on repo </t>
    </r>
    <r>
      <rPr>
        <vertAlign val="superscript"/>
        <sz val="12"/>
        <rFont val="Arial"/>
        <family val="2"/>
      </rPr>
      <t>15</t>
    </r>
  </si>
  <si>
    <t>INDIA</t>
  </si>
  <si>
    <t>INDONESIA</t>
  </si>
  <si>
    <t>IRAN, I.R. OF</t>
  </si>
  <si>
    <t>IRAQ</t>
  </si>
  <si>
    <t>IRELAND</t>
  </si>
  <si>
    <r>
      <t xml:space="preserve">(e) financial derivative assets (net, marked to market) </t>
    </r>
    <r>
      <rPr>
        <vertAlign val="superscript"/>
        <sz val="12"/>
        <rFont val="Arial"/>
        <family val="2"/>
      </rPr>
      <t>16</t>
    </r>
  </si>
  <si>
    <t>ISRAEL</t>
  </si>
  <si>
    <t>ITALY</t>
  </si>
  <si>
    <t>JAMAICA</t>
  </si>
  <si>
    <t>JAPAN</t>
  </si>
  <si>
    <t>JORDAN</t>
  </si>
  <si>
    <t>KAZAKHSTAN</t>
  </si>
  <si>
    <t>KENYA</t>
  </si>
  <si>
    <t>KIRIBATI</t>
  </si>
  <si>
    <t>KOREA</t>
  </si>
  <si>
    <t>KUWAIT</t>
  </si>
  <si>
    <t>KYRGYZ REPUBLIC</t>
  </si>
  <si>
    <t>(a) short positions</t>
  </si>
  <si>
    <t>LAO PEOPLE'S DEM.REP</t>
  </si>
  <si>
    <t>(i) bought puts</t>
  </si>
  <si>
    <t>LATVIA</t>
  </si>
  <si>
    <t>(ii) written calls</t>
  </si>
  <si>
    <t>LEBANON</t>
  </si>
  <si>
    <t>(b) long positions</t>
  </si>
  <si>
    <t>LESOTHO</t>
  </si>
  <si>
    <t>(i) bought calls</t>
  </si>
  <si>
    <t>LIBERIA</t>
  </si>
  <si>
    <t>(ii) written puts</t>
  </si>
  <si>
    <t>LIBYA</t>
  </si>
  <si>
    <t>LITHUANIA</t>
  </si>
  <si>
    <t>(a) currency composition of reserves (by groups of currencies)</t>
  </si>
  <si>
    <t>LUXEMBOURG</t>
  </si>
  <si>
    <t>MACEDONIA, FYR</t>
  </si>
  <si>
    <t>MADAGASCAR</t>
  </si>
  <si>
    <t>MALAWI</t>
  </si>
  <si>
    <t>MALAYSIA</t>
  </si>
  <si>
    <t>MALDIVES</t>
  </si>
  <si>
    <r>
      <t>Footnotes</t>
    </r>
    <r>
      <rPr>
        <sz val="11"/>
        <rFont val="Arial"/>
        <family val="2"/>
      </rPr>
      <t>:</t>
    </r>
  </si>
  <si>
    <t>MALI</t>
  </si>
  <si>
    <t>MALTA</t>
  </si>
  <si>
    <t>MARTINIQUE</t>
  </si>
  <si>
    <t>MAURITANIA</t>
  </si>
  <si>
    <t>MAURITIUS</t>
  </si>
  <si>
    <t>MEXICO</t>
  </si>
  <si>
    <t>MICRONESIA, FED.STS.</t>
  </si>
  <si>
    <t>MOLDOVA</t>
  </si>
  <si>
    <t>MONGOLIA</t>
  </si>
  <si>
    <t>MONTSERRAT</t>
  </si>
  <si>
    <t>MOROCCO</t>
  </si>
  <si>
    <t>MOZAMBIQUE</t>
  </si>
  <si>
    <t>MYANMAR</t>
  </si>
  <si>
    <t>NAMIBIA</t>
  </si>
  <si>
    <t>NAURU</t>
  </si>
  <si>
    <t>NEPAL</t>
  </si>
  <si>
    <t>NETHERLANDS</t>
  </si>
  <si>
    <t>NETHERLANDS ANTILLES</t>
  </si>
  <si>
    <t>NEW CALEDONIA</t>
  </si>
  <si>
    <t>NEW ZEALAND</t>
  </si>
  <si>
    <t>NEW ZEALAND DEPEND</t>
  </si>
  <si>
    <t>NICARAGUA</t>
  </si>
  <si>
    <t>NIGER</t>
  </si>
  <si>
    <t>NIGERIA</t>
  </si>
  <si>
    <t>NORWAY</t>
  </si>
  <si>
    <t>OMAN</t>
  </si>
  <si>
    <t>PAKISTAN</t>
  </si>
  <si>
    <t>PALAU</t>
  </si>
  <si>
    <t>PANAMA</t>
  </si>
  <si>
    <t>PANAMA CANAL ZONE</t>
  </si>
  <si>
    <t>PAPUA NEW GUINEA</t>
  </si>
  <si>
    <t>PARAGUAY</t>
  </si>
  <si>
    <t>PERU</t>
  </si>
  <si>
    <t>PHILIPPINES</t>
  </si>
  <si>
    <t>POLAND</t>
  </si>
  <si>
    <t>PORTUGAL</t>
  </si>
  <si>
    <t>QATAR</t>
  </si>
  <si>
    <t>REUNION</t>
  </si>
  <si>
    <t>ROMANIA</t>
  </si>
  <si>
    <t>RUSSIA</t>
  </si>
  <si>
    <t>RWANDA</t>
  </si>
  <si>
    <t>RYUKYUS</t>
  </si>
  <si>
    <t>SAMOA</t>
  </si>
  <si>
    <t>SAN MARINO</t>
  </si>
  <si>
    <t>SAO TOME &amp; PRINCIPE</t>
  </si>
  <si>
    <t>SAUDI ARABIA</t>
  </si>
  <si>
    <t>SENEGAL</t>
  </si>
  <si>
    <t>SEYCHELLES</t>
  </si>
  <si>
    <t>SIERRA LEONE</t>
  </si>
  <si>
    <t>SINGAPORE</t>
  </si>
  <si>
    <t>SLOVAK REPUBLIC</t>
  </si>
  <si>
    <t>SLOVENIA</t>
  </si>
  <si>
    <t>SOLOMON ISLANDS</t>
  </si>
  <si>
    <t>SOMALIA</t>
  </si>
  <si>
    <t>SOUTH AFRICA</t>
  </si>
  <si>
    <t>SPAIN</t>
  </si>
  <si>
    <t>SRI LANKA</t>
  </si>
  <si>
    <t>ST. HELENA</t>
  </si>
  <si>
    <t>ST. KITTS AND NEVIS</t>
  </si>
  <si>
    <t>ST. LUCIA</t>
  </si>
  <si>
    <t>ST. PIERRE-MIQUELON</t>
  </si>
  <si>
    <t>ST. VINCENT &amp; GRENS.</t>
  </si>
  <si>
    <t>SUDAN</t>
  </si>
  <si>
    <t>SURINAME</t>
  </si>
  <si>
    <t>SWAZILAND</t>
  </si>
  <si>
    <t>SWEDEN</t>
  </si>
  <si>
    <t>SWITZERLAND</t>
  </si>
  <si>
    <t>SYRIAN ARAB REPUBLIC</t>
  </si>
  <si>
    <t>TAJIKISTAN</t>
  </si>
  <si>
    <t>TANZANIA</t>
  </si>
  <si>
    <t>THAILAND</t>
  </si>
  <si>
    <t>TIMOR</t>
  </si>
  <si>
    <t>TOGO</t>
  </si>
  <si>
    <t>TONGA</t>
  </si>
  <si>
    <t>TRINIDAD AND TOBAGO</t>
  </si>
  <si>
    <t>TUNISIA</t>
  </si>
  <si>
    <t>TURKEY</t>
  </si>
  <si>
    <t>TURKMENISTAN</t>
  </si>
  <si>
    <t>UGANDA</t>
  </si>
  <si>
    <t>UKRAINE</t>
  </si>
  <si>
    <t>UNITED ARAB EMIRATES</t>
  </si>
  <si>
    <t>UNITED KINGDOM</t>
  </si>
  <si>
    <t>UNITED STATES</t>
  </si>
  <si>
    <t>URUGUAY</t>
  </si>
  <si>
    <t>UZBEKISTAN</t>
  </si>
  <si>
    <t>VANUATU</t>
  </si>
  <si>
    <t>VENEZUELA, REP. BOL.</t>
  </si>
  <si>
    <t>VIETNAM</t>
  </si>
  <si>
    <t>YEMEN, REPUBLIC OF</t>
  </si>
  <si>
    <t>ZAMBIA</t>
  </si>
  <si>
    <t>ZANZIBAR</t>
  </si>
  <si>
    <t>ZIMBABWE</t>
  </si>
  <si>
    <t>Year</t>
  </si>
  <si>
    <t>January</t>
  </si>
  <si>
    <t>February</t>
  </si>
  <si>
    <t>March</t>
  </si>
  <si>
    <t>April</t>
  </si>
  <si>
    <t>May</t>
  </si>
  <si>
    <t>June</t>
  </si>
  <si>
    <t>July</t>
  </si>
  <si>
    <t>August</t>
  </si>
  <si>
    <t>September</t>
  </si>
  <si>
    <t>October</t>
  </si>
  <si>
    <t>December</t>
  </si>
  <si>
    <t>&lt;No Currency Selected&gt;</t>
  </si>
  <si>
    <t>US Dollars</t>
  </si>
  <si>
    <t>National Currency</t>
  </si>
  <si>
    <t>&lt;No Reporter Selected&gt;</t>
  </si>
  <si>
    <t>Monetary Authorities</t>
  </si>
  <si>
    <t>Currency</t>
  </si>
  <si>
    <t>Scale</t>
  </si>
  <si>
    <t>Name</t>
  </si>
  <si>
    <t>Code</t>
  </si>
  <si>
    <t>of which: issuer headquartered in reporting country but located abroad</t>
  </si>
  <si>
    <t>of which: located abroad</t>
  </si>
  <si>
    <t>of which: located in the reporting country</t>
  </si>
  <si>
    <t>(f) derivatives (forward, futures, or options contracts) that have a residual maturity greater than one year, which are subject to margin calls.</t>
  </si>
  <si>
    <t>(2) To be disclosed less frequently:</t>
  </si>
  <si>
    <t>_USD</t>
  </si>
  <si>
    <t>_XDC</t>
  </si>
  <si>
    <t>_EUR</t>
  </si>
  <si>
    <t>Period</t>
  </si>
  <si>
    <t>M12</t>
  </si>
  <si>
    <t>M11</t>
  </si>
  <si>
    <t>M10</t>
  </si>
  <si>
    <t>M9</t>
  </si>
  <si>
    <t>M8</t>
  </si>
  <si>
    <t>M7</t>
  </si>
  <si>
    <t>M6</t>
  </si>
  <si>
    <t>M5</t>
  </si>
  <si>
    <t>M4</t>
  </si>
  <si>
    <t>M3</t>
  </si>
  <si>
    <t>M2</t>
  </si>
  <si>
    <t>M1</t>
  </si>
  <si>
    <t>A1</t>
  </si>
  <si>
    <t>Q4</t>
  </si>
  <si>
    <t>Q3</t>
  </si>
  <si>
    <t>Q2</t>
  </si>
  <si>
    <t>Q1</t>
  </si>
  <si>
    <t>International Monetary Fund</t>
  </si>
  <si>
    <t>Instructions to the Compiler</t>
  </si>
  <si>
    <t>i.</t>
  </si>
  <si>
    <t>ii.</t>
  </si>
  <si>
    <t>Not Available Data</t>
  </si>
  <si>
    <t>No Links</t>
  </si>
  <si>
    <t xml:space="preserve">Country name: </t>
  </si>
  <si>
    <t>Country code:</t>
  </si>
  <si>
    <t>financial derivatives</t>
  </si>
  <si>
    <t>loans to nonbank nonresidents</t>
  </si>
  <si>
    <t>other</t>
  </si>
  <si>
    <t>securities not included in official reserve assets</t>
  </si>
  <si>
    <t>deposits not included in official reserve assets</t>
  </si>
  <si>
    <t>loans not included in official reserve assets</t>
  </si>
  <si>
    <t>financial derivatives not included in official reserve assets</t>
  </si>
  <si>
    <t>gold not included in official reserve assets</t>
  </si>
  <si>
    <t>volume in millions of fine troy ounces</t>
  </si>
  <si>
    <t>outflows (-)</t>
  </si>
  <si>
    <t>inflows (+)</t>
  </si>
  <si>
    <t>outflows related to repos (-)</t>
  </si>
  <si>
    <t>inflows related to reverse repos (+)</t>
  </si>
  <si>
    <t>trade credit (-)</t>
  </si>
  <si>
    <t>trade credit (+)</t>
  </si>
  <si>
    <t>other accounts payable (-)</t>
  </si>
  <si>
    <t>other accounts receivable (+)</t>
  </si>
  <si>
    <t>Up to 1 month</t>
  </si>
  <si>
    <t>More than 1 and up to 3 months</t>
  </si>
  <si>
    <t>More than 3 months and up to 1 year</t>
  </si>
  <si>
    <t>Total</t>
  </si>
  <si>
    <t>Principal</t>
  </si>
  <si>
    <t>Interest</t>
  </si>
  <si>
    <t>other national monetary authorities (+)</t>
  </si>
  <si>
    <t>BIS (+)</t>
  </si>
  <si>
    <t>IMF (+)</t>
  </si>
  <si>
    <t>Other International Organizations (+)</t>
  </si>
  <si>
    <t>other national monetary authorities (-)</t>
  </si>
  <si>
    <t>BIS (-)</t>
  </si>
  <si>
    <t>IMF (-)</t>
  </si>
  <si>
    <t>Other International Organizations (-)</t>
  </si>
  <si>
    <t>nondeliverable forwards</t>
  </si>
  <si>
    <t>other instruments</t>
  </si>
  <si>
    <t>included in reserve assets</t>
  </si>
  <si>
    <t>included in other foreign currency assets</t>
  </si>
  <si>
    <t>lent or repoed and included in Section I</t>
  </si>
  <si>
    <t>borrowed or acquired and included in Section I</t>
  </si>
  <si>
    <t>lent or repoed but not included in Section I</t>
  </si>
  <si>
    <t>borrowed or acquired but not included in Section I</t>
  </si>
  <si>
    <t>forwards</t>
  </si>
  <si>
    <t>futures</t>
  </si>
  <si>
    <t>swaps</t>
  </si>
  <si>
    <t>options</t>
  </si>
  <si>
    <t xml:space="preserve">   short positions</t>
  </si>
  <si>
    <t xml:space="preserve">   long positions</t>
  </si>
  <si>
    <t>currencies in SDR basket</t>
  </si>
  <si>
    <t>currencies not in SDR basket</t>
  </si>
  <si>
    <t>(a) short positions ( – )</t>
  </si>
  <si>
    <t>(b) long positions (+)</t>
  </si>
  <si>
    <r>
      <t xml:space="preserve">I. Official reserve assets and other foreign currency assets (approximate market value) </t>
    </r>
    <r>
      <rPr>
        <vertAlign val="superscript"/>
        <sz val="12"/>
        <rFont val="Arial"/>
        <family val="2"/>
      </rPr>
      <t>4</t>
    </r>
  </si>
  <si>
    <t>Aggregate short and long positions in forwards and futures in foreign currencies vis-à-vis the domestic currency (including the forward leg of currency swaps)</t>
  </si>
  <si>
    <t>Aggregate short and long positions of options in foreign currencies  vis-à-vis the domestic currency</t>
  </si>
  <si>
    <t>Base Code</t>
  </si>
  <si>
    <t>Monetary Authorities and Central Government excluding Social Security</t>
  </si>
  <si>
    <t>Currency Composition of Reserves, Denominated in US Dollars</t>
  </si>
  <si>
    <t>Currency Composition of Reserves, Denominated in Euros</t>
  </si>
  <si>
    <t>Currency Composition of Reserves, Denominated in UK Pound Sterling</t>
  </si>
  <si>
    <t>Currency Composition of Reserves, Denominated in Japanese Yen</t>
  </si>
  <si>
    <t>Reporting Country Code</t>
  </si>
  <si>
    <t>Reporting country</t>
  </si>
  <si>
    <t>Reporting currency:</t>
  </si>
  <si>
    <t>Reporting scale:</t>
  </si>
  <si>
    <t>Domestic Currency</t>
  </si>
  <si>
    <t>MCG_RAFA</t>
  </si>
  <si>
    <t>MCG_RAFAFX</t>
  </si>
  <si>
    <t>MCG_RAFAFXS</t>
  </si>
  <si>
    <t>MCG_RAFAFXSI</t>
  </si>
  <si>
    <t>MCG_RAFAFXCD</t>
  </si>
  <si>
    <t>MCG_RAFAFXCDN</t>
  </si>
  <si>
    <t>MCG_RAFAFXCDBI</t>
  </si>
  <si>
    <t>MCG_RAFAFXCDBIA</t>
  </si>
  <si>
    <t>MCG_RAFAFXCDBO</t>
  </si>
  <si>
    <t>MCG_RAFAFXCDBOA</t>
  </si>
  <si>
    <t>MCG_RAFAIMF</t>
  </si>
  <si>
    <t>MCG_RAFASDR</t>
  </si>
  <si>
    <t>MCG_RAFAGOLD</t>
  </si>
  <si>
    <t>MCG_RAFAGOLDV_OZT</t>
  </si>
  <si>
    <t>MCG_RAFAO</t>
  </si>
  <si>
    <t>MCG_RAFAOF</t>
  </si>
  <si>
    <t>MCG_RAFAOL</t>
  </si>
  <si>
    <t>MCG_RAFAOO</t>
  </si>
  <si>
    <t>MCG_RAOFA</t>
  </si>
  <si>
    <t>MCG_RAOFAS</t>
  </si>
  <si>
    <t>MCG_RAOFAD</t>
  </si>
  <si>
    <t>MCG_RAOFAL</t>
  </si>
  <si>
    <t>MCG_RAOFAF</t>
  </si>
  <si>
    <t>MCG_RAOFAG</t>
  </si>
  <si>
    <t>MCG_RAOFAO</t>
  </si>
  <si>
    <t>MCG_RAPFALSD</t>
  </si>
  <si>
    <t>MCG_RAPFALSD_1M</t>
  </si>
  <si>
    <t>MCG_RAPFALSD_1M_3M</t>
  </si>
  <si>
    <t>MCG_RAPFALSD_3M_1Y</t>
  </si>
  <si>
    <t>MCG_RAPFALSDOP</t>
  </si>
  <si>
    <t>MCG_RAPFALSDOP_1M</t>
  </si>
  <si>
    <t>MCG_RAPFALSDOP_1M_3M</t>
  </si>
  <si>
    <t>MCG_RAPFALSDOP_3M_1Y</t>
  </si>
  <si>
    <t>MCG_RAPFALSDOI</t>
  </si>
  <si>
    <t>MCG_RAPFALSDOI_1M</t>
  </si>
  <si>
    <t>MCG_RAPFALSDOI_1M_3M</t>
  </si>
  <si>
    <t>MCG_RAPFALSDOI_3M_1Y</t>
  </si>
  <si>
    <t>MCG_RAPFALSDIP</t>
  </si>
  <si>
    <t>MCG_RAPFALSDIP_1M</t>
  </si>
  <si>
    <t>MCG_RAPFALSDIP_1M_3M</t>
  </si>
  <si>
    <t>MCG_RAPFALSDIP_3M_1Y</t>
  </si>
  <si>
    <t>MCG_RAPFALSDII</t>
  </si>
  <si>
    <t>MCG_RAPFALSDII_1M</t>
  </si>
  <si>
    <t>MCG_RAPFALSDII_1M_3M</t>
  </si>
  <si>
    <t>MCG_RAPFALSDII_3M_1Y</t>
  </si>
  <si>
    <t>MCG_RAPFAFFS</t>
  </si>
  <si>
    <t>MCG_RAPFAFFS_1M</t>
  </si>
  <si>
    <t>MCG_RAPFAFFS_1M_3M</t>
  </si>
  <si>
    <t>MCG_RAPFAFFS_3M_1Y</t>
  </si>
  <si>
    <t>MCG_RAPFAFFL</t>
  </si>
  <si>
    <t>MCG_RAPFAFFL_1M</t>
  </si>
  <si>
    <t>MCG_RAPFAFFL_1M_3M</t>
  </si>
  <si>
    <t>MCG_RAPFAFFL_3M_1Y</t>
  </si>
  <si>
    <t>MCG_RAPFAO</t>
  </si>
  <si>
    <t>MCG_RAPFAO_1M</t>
  </si>
  <si>
    <t>MCG_RAPFAO_1M_3M</t>
  </si>
  <si>
    <t>MCG_RAPFAO_3M_1Y</t>
  </si>
  <si>
    <t>MCG_RAPFAOOR</t>
  </si>
  <si>
    <t>MCG_RAPFAOOR_1M</t>
  </si>
  <si>
    <t>MCG_RAPFAOOR_1M_3M</t>
  </si>
  <si>
    <t>MCG_RAPFAOOR_3M_1Y</t>
  </si>
  <si>
    <t>MCG_RAPFAOIRR</t>
  </si>
  <si>
    <t>MCG_RAPFAOIRR_1M</t>
  </si>
  <si>
    <t>MCG_RAPFAOIRR_1M_3M</t>
  </si>
  <si>
    <t>MCG_RAPFAOIRR_3M_1Y</t>
  </si>
  <si>
    <t>MCG_RAPFAOOC</t>
  </si>
  <si>
    <t>MCG_RAPFAOOC_1M</t>
  </si>
  <si>
    <t>MCG_RAPFAOOC_1M_3M</t>
  </si>
  <si>
    <t>MCG_RAPFAOOC_3M_1Y</t>
  </si>
  <si>
    <t>MCG_RAPFAOIC</t>
  </si>
  <si>
    <t>MCG_RAPFAOIC_1M</t>
  </si>
  <si>
    <t>MCG_RAPFAOIC_1M_3M</t>
  </si>
  <si>
    <t>MCG_RAPFAOIC_3M_1Y</t>
  </si>
  <si>
    <t>MCG_RAPFAOOP</t>
  </si>
  <si>
    <t>MCG_RAPFAOOP_1M</t>
  </si>
  <si>
    <t>MCG_RAPFAOOP_1M_3M</t>
  </si>
  <si>
    <t>MCG_RAPFAOOP_3M_1Y</t>
  </si>
  <si>
    <t>MCG_RAPFAOIR</t>
  </si>
  <si>
    <t>MCG_RAPFAOIR_1M</t>
  </si>
  <si>
    <t>MCG_RAPFAOIR_1M_3M</t>
  </si>
  <si>
    <t>MCG_RAPFAOIR_3M_1Y</t>
  </si>
  <si>
    <t>MCG_RACFAL</t>
  </si>
  <si>
    <t>MCG_RACFAL_1M</t>
  </si>
  <si>
    <t>MCG_RACFAL_1M_3M</t>
  </si>
  <si>
    <t>MCG_RACFAL_3M_1Y</t>
  </si>
  <si>
    <t>MCG_RACFALG</t>
  </si>
  <si>
    <t>MCG_RACFALG_1M</t>
  </si>
  <si>
    <t>MCG_RACFALG_1M_3M</t>
  </si>
  <si>
    <t>MCG_RACFALG_3M_1Y</t>
  </si>
  <si>
    <t>MCG_RACFALO</t>
  </si>
  <si>
    <t>MCG_RACFALO_1M</t>
  </si>
  <si>
    <t>MCG_RACFALO_1M_3M</t>
  </si>
  <si>
    <t>MCG_RACFALO_3M_1Y</t>
  </si>
  <si>
    <t>MCG_RACFAS</t>
  </si>
  <si>
    <t>MCG_RACFACB</t>
  </si>
  <si>
    <t>MCG_RACFACB_1M</t>
  </si>
  <si>
    <t>MCG_RACFACB_1M_3M</t>
  </si>
  <si>
    <t>MCG_RACFACB_3M_1Y</t>
  </si>
  <si>
    <t>MCG_RACFACBA</t>
  </si>
  <si>
    <t>MCG_RACFACBA_1M</t>
  </si>
  <si>
    <t>MCG_RACFACBA_1M_3M</t>
  </si>
  <si>
    <t>MCG_RACFACBA_3M_1Y</t>
  </si>
  <si>
    <t>MCG_RACFACBAON</t>
  </si>
  <si>
    <t>MCG_RACFACBAON_1M</t>
  </si>
  <si>
    <t>MCG_RACFACBAON_1M_3M</t>
  </si>
  <si>
    <t>MCG_RACFACBAON_3M_1Y</t>
  </si>
  <si>
    <t>MCG_RACFACBABIS</t>
  </si>
  <si>
    <t>MCG_RACFACBABIS_1M</t>
  </si>
  <si>
    <t>MCG_RACFACBABIS_1M_3M</t>
  </si>
  <si>
    <t>MCG_RACFACBABIS_3M_1Y</t>
  </si>
  <si>
    <t>MCG_RACFACBAIMF</t>
  </si>
  <si>
    <t>MCG_RACFACBAIMF_1M</t>
  </si>
  <si>
    <t>MCG_RACFACBAIMF_1M_3M</t>
  </si>
  <si>
    <t>MCG_RACFACBAIMF_3M_1Y</t>
  </si>
  <si>
    <t>MCG_RACFACBAOI</t>
  </si>
  <si>
    <t>MCG_RACFACBAOI_1M</t>
  </si>
  <si>
    <t>MCG_RACFACBAOI_1M_3M</t>
  </si>
  <si>
    <t>MCG_RACFACBAOI_3M_1Y</t>
  </si>
  <si>
    <t>MCG_RACFACBFIR</t>
  </si>
  <si>
    <t>MCG_RACFACBFIR_1M</t>
  </si>
  <si>
    <t>MCG_RACFACBFIR_1M_3M</t>
  </si>
  <si>
    <t>MCG_RACFACBFIR_3M_1Y</t>
  </si>
  <si>
    <t>MCG_RACFACBFIO</t>
  </si>
  <si>
    <t>MCG_RACFACBFIO_1M</t>
  </si>
  <si>
    <t>MCG_RACFACBFIO_1M_3M</t>
  </si>
  <si>
    <t>MCG_RACFACBFIO_3M_1Y</t>
  </si>
  <si>
    <t>MCG_RACFACT</t>
  </si>
  <si>
    <t>MCG_RACFACT_1M</t>
  </si>
  <si>
    <t>MCG_RACFACT_1M_3M</t>
  </si>
  <si>
    <t>MCG_RACFACT_3M_1Y</t>
  </si>
  <si>
    <t>MCG_RACFACTA</t>
  </si>
  <si>
    <t>MCG_RACFACTA_1M</t>
  </si>
  <si>
    <t>MCG_RACFACTA_1M_3M</t>
  </si>
  <si>
    <t>MCG_RACFACTA_3M_1Y</t>
  </si>
  <si>
    <t>MCG_RACFACTAON</t>
  </si>
  <si>
    <t>MCG_RACFACTAON_1M</t>
  </si>
  <si>
    <t>MCG_RACFACTAON_1M_3M</t>
  </si>
  <si>
    <t>MCG_RACFACTAON_3M_1Y</t>
  </si>
  <si>
    <t>MCG_RACFACTABIS</t>
  </si>
  <si>
    <t>MCG_RACFACTABIS_1M</t>
  </si>
  <si>
    <t>MCG_RACFACTABIS_1M_3M</t>
  </si>
  <si>
    <t>MCG_RACFACTABIS_3M_1Y</t>
  </si>
  <si>
    <t>MCG_RACFACTAIMF</t>
  </si>
  <si>
    <t>MCG_RACFACTAIMF_1M</t>
  </si>
  <si>
    <t>MCG_RACFACTAIMF_1M_3M</t>
  </si>
  <si>
    <t>MCG_RACFACTAIMF_3M_1Y</t>
  </si>
  <si>
    <t>MCG_RACFACTAOI</t>
  </si>
  <si>
    <t>MCG_RACFACTAOI_1M</t>
  </si>
  <si>
    <t>MCG_RACFACTAOI_1M_3M</t>
  </si>
  <si>
    <t>MCG_RACFACTAOI_3M_1Y</t>
  </si>
  <si>
    <t>MCG_RACFACTFIR</t>
  </si>
  <si>
    <t>MCG_RACFACTFIR_1M</t>
  </si>
  <si>
    <t>MCG_RACFACTFIR_1M_3M</t>
  </si>
  <si>
    <t>MCG_RACFACTFIR_3M_1Y</t>
  </si>
  <si>
    <t>MCG_RACFACTFIO</t>
  </si>
  <si>
    <t>MCG_RACFACTFIO_1M</t>
  </si>
  <si>
    <t>MCG_RACFACTFIO_1M_3M</t>
  </si>
  <si>
    <t>MCG_RACFACTFIO_3M_1Y</t>
  </si>
  <si>
    <t>MCG_RACFAPPS</t>
  </si>
  <si>
    <t>MCG_RACFAPPS_1M</t>
  </si>
  <si>
    <t>MCG_RACFAPPS_1M_3M</t>
  </si>
  <si>
    <t>MCG_RACFAPPS_3M_1Y</t>
  </si>
  <si>
    <t>MCG_RACFAPPSBP</t>
  </si>
  <si>
    <t>MCG_RACFAPPSBP_1M</t>
  </si>
  <si>
    <t>MCG_RACFAPPSBP_1M_3M</t>
  </si>
  <si>
    <t>MCG_RACFAPPSBP_3M_1Y</t>
  </si>
  <si>
    <t>MCG_RACFAPPSWC</t>
  </si>
  <si>
    <t>MCG_RACFAPPSWC_1M</t>
  </si>
  <si>
    <t>MCG_RACFAPPSWC_1M_3M</t>
  </si>
  <si>
    <t>MCG_RACFAPPSWC_3M_1Y</t>
  </si>
  <si>
    <t>MCG_RACFAPPL</t>
  </si>
  <si>
    <t>MCG_RACFAPPL_1M</t>
  </si>
  <si>
    <t>MCG_RACFAPPL_1M_3M</t>
  </si>
  <si>
    <t>MCG_RACFAPPL_3M_1Y</t>
  </si>
  <si>
    <t>MCG_RACFAPPLBC</t>
  </si>
  <si>
    <t>MCG_RACFAPPLBC_1M</t>
  </si>
  <si>
    <t>MCG_RACFAPPLBC_1M_3M</t>
  </si>
  <si>
    <t>MCG_RACFAPPLBC_3M_1Y</t>
  </si>
  <si>
    <t>MCG_RACFAPPLWP</t>
  </si>
  <si>
    <t>MCG_RACFAPPLWP_1M</t>
  </si>
  <si>
    <t>MCG_RACFAPPLWP_1M_3M</t>
  </si>
  <si>
    <t>MCG_RACFAPPLWP_3M_1Y</t>
  </si>
  <si>
    <t>MCG_RACFAMPAS</t>
  </si>
  <si>
    <t>MCG_RACFAMPAS_1M</t>
  </si>
  <si>
    <t>MCG_RACFAMPAS_1M_3M</t>
  </si>
  <si>
    <t>MCG_RACFAMPAS_3M_1Y</t>
  </si>
  <si>
    <t>MCG_RACFAMPAL</t>
  </si>
  <si>
    <t>MCG_RACFAMPAL_1M</t>
  </si>
  <si>
    <t>MCG_RACFAMPAL_1M_3M</t>
  </si>
  <si>
    <t>MCG_RACFAMPAL_3M_1Y</t>
  </si>
  <si>
    <t>MCG_RACFAMPBS</t>
  </si>
  <si>
    <t>MCG_RACFAMPBS_1M</t>
  </si>
  <si>
    <t>MCG_RACFAMPBS_1M_3M</t>
  </si>
  <si>
    <t>MCG_RACFAMPBS_3M_1Y</t>
  </si>
  <si>
    <t>MCG_RACFAMPBL</t>
  </si>
  <si>
    <t>MCG_RACFAMPBL_1M</t>
  </si>
  <si>
    <t>MCG_RACFAMPBL_1M_3M</t>
  </si>
  <si>
    <t>MCG_RACFAMPBL_3M_1Y</t>
  </si>
  <si>
    <t>MCG_RACFAMPCS</t>
  </si>
  <si>
    <t>MCG_RACFAMPCS_1M</t>
  </si>
  <si>
    <t>MCG_RACFAMPCS_1M_3M</t>
  </si>
  <si>
    <t>MCG_RACFAMPCS_3M_1Y</t>
  </si>
  <si>
    <t>MCG_RACFAMPCL</t>
  </si>
  <si>
    <t>MCG_RACFAMPCL_1M</t>
  </si>
  <si>
    <t>MCG_RACFAMPCL_1M_3M</t>
  </si>
  <si>
    <t>MCG_RACFAMPCL_3M_1Y</t>
  </si>
  <si>
    <t>MCG_RACFAMPDS</t>
  </si>
  <si>
    <t>MCG_RACFAMPDS_1M</t>
  </si>
  <si>
    <t>MCG_RACFAMPDS_1M_3M</t>
  </si>
  <si>
    <t>MCG_RACFAMPDS_3M_1Y</t>
  </si>
  <si>
    <t>MCG_RACFAMPDL</t>
  </si>
  <si>
    <t>MCG_RACFAMPDL_1M</t>
  </si>
  <si>
    <t>MCG_RACFAMPDL_1M_3M</t>
  </si>
  <si>
    <t>MCG_RACFAMPDL_3M_1Y</t>
  </si>
  <si>
    <t>MCG_RACFAMPES</t>
  </si>
  <si>
    <t>MCG_RACFAMPES_1M</t>
  </si>
  <si>
    <t>MCG_RACFAMPES_1M_3M</t>
  </si>
  <si>
    <t>MCG_RACFAMPES_3M_1Y</t>
  </si>
  <si>
    <t>MCG_RACFAMPEL</t>
  </si>
  <si>
    <t>MCG_RACFAMPEL_1M</t>
  </si>
  <si>
    <t>MCG_RACFAMPEL_1M_3M</t>
  </si>
  <si>
    <t>MCG_RACFAMPEL_3M_1Y</t>
  </si>
  <si>
    <t>MCG_RACFAMPFS</t>
  </si>
  <si>
    <t>MCG_RACFAMPFS_1M</t>
  </si>
  <si>
    <t>MCG_RACFAMPFS_1M_3M</t>
  </si>
  <si>
    <t>MCG_RACFAMPFS_3M_1Y</t>
  </si>
  <si>
    <t>MCG_RACFAMPFL</t>
  </si>
  <si>
    <t>MCG_RACFAMPFL_1M</t>
  </si>
  <si>
    <t>MCG_RACFAMPFL_1M_3M</t>
  </si>
  <si>
    <t>MCG_RACFAMPFL_3M_1Y</t>
  </si>
  <si>
    <t>MCG_RAMDCD</t>
  </si>
  <si>
    <t>MCG_RAMFIFC</t>
  </si>
  <si>
    <t>MCG_RAMDV</t>
  </si>
  <si>
    <t>MCG_RAMDVS</t>
  </si>
  <si>
    <t>MCG_RAMDVL</t>
  </si>
  <si>
    <t>MCG_RAMDVO</t>
  </si>
  <si>
    <t>MCG_RAMPA</t>
  </si>
  <si>
    <t>MCG_RAMPARA</t>
  </si>
  <si>
    <t>MCG_RAMPAOA</t>
  </si>
  <si>
    <t>MCG_RAMSR</t>
  </si>
  <si>
    <t>MCG_RAMSRLRI</t>
  </si>
  <si>
    <t>MCG_RAMSRLRN</t>
  </si>
  <si>
    <t>MCG_RAMSRBAI</t>
  </si>
  <si>
    <t>MCG_RAMSRBAN</t>
  </si>
  <si>
    <t>MCG_RAMFDA</t>
  </si>
  <si>
    <t>MCG_RAMFDAF</t>
  </si>
  <si>
    <t>MCG_RAMFDAU</t>
  </si>
  <si>
    <t>MCG_RAMFDAW</t>
  </si>
  <si>
    <t>MCG_RAMFDAP</t>
  </si>
  <si>
    <t>MCG_RAMFDAO</t>
  </si>
  <si>
    <t>MCG_RAMDVRM</t>
  </si>
  <si>
    <t>MCG_RAMFFS</t>
  </si>
  <si>
    <t>MCG_RAMFFL</t>
  </si>
  <si>
    <t>MCG_RAMPPS</t>
  </si>
  <si>
    <t>MCG_RAMPPSBP</t>
  </si>
  <si>
    <t>MCG_RAMPPSWC</t>
  </si>
  <si>
    <t>MCG_RAMPPL</t>
  </si>
  <si>
    <t>MCG_RAMPPLBP</t>
  </si>
  <si>
    <t>MCG_RAMPPLWC</t>
  </si>
  <si>
    <t>MCG_RAMCR</t>
  </si>
  <si>
    <t>MCG_RAMCRISDR</t>
  </si>
  <si>
    <t>MCG_RAMCRIC_EUR</t>
  </si>
  <si>
    <t>MCG_RAMCRIC_JPY</t>
  </si>
  <si>
    <t>MCG_RAMCRIC_GBP</t>
  </si>
  <si>
    <t>MCG_RAMCRIC_USD</t>
  </si>
  <si>
    <t>MCG_RAMCROSDR</t>
  </si>
  <si>
    <t>Template on International Reserves and Foreign Currency Liquidity (Reserves Template)</t>
  </si>
  <si>
    <t>The concepts and principles underlying the collection and compilation of International Reserves and Foreign Currency Liquidity data can be found at the following link:</t>
  </si>
  <si>
    <t>https://www.imf.org/external/np/sta/ir/IRProcessWeb/pdf/guide.pdf</t>
  </si>
  <si>
    <t>For questions regarding this report form, please send an email to RESERVESTEMPLATE@imf.org.</t>
  </si>
  <si>
    <t>iii.</t>
  </si>
  <si>
    <t xml:space="preserve">Default parameters for reporting currency, reporting scale, reporting classification, and reporting frequency are based on previous reporting and maintained at the IMF database level.  Should you wish to change these defaults, please send an email to RESERVESTEMPLATE@imf.org. </t>
  </si>
  <si>
    <t>Reporting currency:*</t>
  </si>
  <si>
    <t>Reporting scale:*</t>
  </si>
  <si>
    <t>Reporting classification:</t>
  </si>
  <si>
    <t>Single: Consolidated Monetary Authorities and Central Government excluding Social Security (one sheet)</t>
  </si>
  <si>
    <t>Reporting frequency:</t>
  </si>
  <si>
    <t>Monthly</t>
  </si>
  <si>
    <t>* Gold volume (row 26) should be reported in millions of fine troy ounces.</t>
  </si>
  <si>
    <t>How to fill out the report forms:</t>
  </si>
  <si>
    <t>Date Range</t>
  </si>
  <si>
    <t>Default date range is set at the time of ICS download (monthly or daily).</t>
  </si>
  <si>
    <t>Protection</t>
  </si>
  <si>
    <t>Updates are permitted to data observation fields only.  Please do not insert or delete any rows or columns as report form structure is protected.</t>
  </si>
  <si>
    <t>General</t>
  </si>
  <si>
    <t>Complete Sections I-IV.  Rows shaded in Grey should not be updated.</t>
  </si>
  <si>
    <t>Precision</t>
  </si>
  <si>
    <t>We are happy to receive figures with as much precision as available.</t>
  </si>
  <si>
    <t>Not available or missing values are data, which are not collected, and refer to lack of data, but not that the data is “0”. If no data are available, please leave the cell blank.</t>
  </si>
  <si>
    <t>Do not link the Data Range to other files. Otherwise, all the data cells dependent on external links will not be uploaded.</t>
  </si>
  <si>
    <t>Metadata</t>
  </si>
  <si>
    <t>Metadata Questionnaire</t>
  </si>
  <si>
    <t>Reserves Template metadata, both general and observation specific, will no longer be collected using a free form .txt format.  A new ICS-based metadata questionnaire is now available and should be completed accordingly.  Should you wish to include observation specific metadata, please provide this information in the last Section (Section C) of the metadata questionnaire.  You may also include a web address to direct users to your national website.</t>
  </si>
  <si>
    <t>1.  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</si>
  <si>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</si>
  <si>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See definition of monetary authorities in paragraph 21 of the Guidelines.</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</si>
  <si>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</si>
  <si>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</si>
  <si>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</si>
  <si>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</si>
  <si>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</si>
  <si>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</si>
  <si>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these should be reported separately under Section IV.</t>
  </si>
  <si>
    <t>11.  These “stress‑tests” are an encouraged, rather than a prescribed, category of information in the IMF’s Special Data Dissemination Standard (SDDS). Results of the stress-tests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</si>
  <si>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</si>
  <si>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nominal/notional value of derivatives should be shown in the same format as for the nominal/notional values of forwards/futures in Section II and of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</si>
  <si>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</si>
  <si>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</si>
  <si>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 xml:space="preserve">16.  Identify types of instrument. The main characteristics of internal models used to calculate the market value should be disclosed. </t>
  </si>
  <si>
    <t>Form date</t>
  </si>
  <si>
    <t>March 4, 2015</t>
  </si>
  <si>
    <t>Reporting_Classification</t>
  </si>
  <si>
    <t>Dual: Separate Monetary Authorities and Central Government excluding Social Security (two sheets)</t>
  </si>
  <si>
    <t>Single</t>
  </si>
  <si>
    <t>Dual</t>
  </si>
  <si>
    <t>Reporting Type</t>
  </si>
  <si>
    <t>Currency Composition of Reserves, Denominated in Chinese Yuan</t>
  </si>
  <si>
    <t>MCG_RAMCRIC_CNY</t>
  </si>
  <si>
    <t>Item IV. (2) - Currency Composition of Reserves, should be expressed as the value (and not as a percentage) of reserve assets that are held in the currencies of the SDR basket and non-SDR basket currencies.  The total value of reserve assets held in SDR and non-SDR basket currencies shown in IV.(2) should equal the amount shown in I.A.  For this purpose, gold, SDRs, and Reserve Position in the Fund should be considered to be denominated in SDR basket currencies.  Five additional lines have been added to the template to accommodate further detail of SDR basket currencies, if available. Please note that all the information submitted for the Template, including the above five additional lines, will be redisseminated on the IMF’s website.</t>
  </si>
  <si>
    <t>2026</t>
  </si>
  <si>
    <t>964</t>
  </si>
  <si>
    <t>Poland, Rep. of</t>
  </si>
  <si>
    <t>964IRFCL_</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</si>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</sst>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zł&quot;* #,##0_);_(&quot;zł&quot;* \(#,##0\);_(&quot;zł&quot;* &quot;-&quot;_);_(@_)"/>
    <numFmt numFmtId="165" formatCode="_(* #,##0_);_(* \(#,##0\);_(* &quot;-&quot;_);_(@_)"/>
    <numFmt numFmtId="166" formatCode="_(&quot;zł&quot;* #,##0.00_);_(&quot;zł&quot;* \(#,##0.00\);_(&quot;zł&quot;* &quot;-&quot;??_);_(@_)"/>
    <numFmt numFmtId="167" formatCode="_(* #,##0.00_);_(* \(#,##0.00\);_(* &quot;-&quot;??_);_(@_)"/>
  </numFmts>
  <fonts count="19" x14ac:knownFonts="1">
    <font>
      <sz val="10"/>
      <name val="Arial"/>
      <family val="2"/>
    </font>
    <font>
      <sz val="10"/>
      <color theme="1"/>
      <name val="Arial"/>
      <family val="2"/>
    </font>
    <font>
      <sz val="9"/>
      <name val="Arial"/>
      <family val="2"/>
    </font>
    <font>
      <sz val="12"/>
      <name val="Arial"/>
      <family val="2"/>
    </font>
    <font>
      <vertAlign val="superscript"/>
      <sz val="12"/>
      <name val="Arial"/>
      <family val="2"/>
    </font>
    <font>
      <b/>
      <sz val="12"/>
      <name val="Arial"/>
      <family val="2"/>
    </font>
    <font>
      <b/>
      <u/>
      <sz val="11"/>
      <name val="Arial"/>
      <family val="2"/>
    </font>
    <font>
      <sz val="11"/>
      <name val="Arial"/>
      <family val="2"/>
    </font>
    <font>
      <sz val="10"/>
      <color indexed="8"/>
      <name val="MS Sans Serif"/>
      <family val="2"/>
    </font>
    <font>
      <sz val="9"/>
      <color indexed="8"/>
      <name val="Arial"/>
      <family val="2"/>
    </font>
    <font>
      <b/>
      <sz val="10"/>
      <name val="Times New Roman"/>
      <family val="1"/>
    </font>
    <font>
      <sz val="18"/>
      <name val="Times New Roman"/>
      <family val="1"/>
    </font>
    <font>
      <sz val="14"/>
      <name val="Times New Roman"/>
      <family val="1"/>
    </font>
    <font>
      <b/>
      <sz val="11"/>
      <name val="Times New Roman"/>
      <family val="1"/>
    </font>
    <font>
      <u/>
      <sz val="10"/>
      <color indexed="12"/>
      <name val="Times New Roman"/>
      <family val="1"/>
    </font>
    <font>
      <u/>
      <sz val="12"/>
      <color indexed="12"/>
      <name val="Times New Roman"/>
      <family val="1"/>
    </font>
    <font>
      <u/>
      <sz val="11"/>
      <name val="Arial"/>
      <family val="2"/>
    </font>
    <font>
      <sz val="20"/>
      <name val="Arial"/>
      <family val="2"/>
    </font>
    <font>
      <sz val="1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1"/>
        <bgColor indexed="64"/>
      </patternFill>
    </fill>
    <fill>
      <patternFill patternType="solid">
        <fgColor indexed="26"/>
        <bgColor indexed="64"/>
      </patternFill>
    </fill>
    <fill>
      <patternFill patternType="solid">
        <fgColor indexed="26"/>
        <bgColor indexed="64"/>
      </patternFill>
    </fill>
    <fill>
      <patternFill patternType="solid">
        <fgColor theme="4" tint="0.59996337778862885"/>
        <bgColor indexed="64"/>
      </patternFill>
    </fill>
    <fill>
      <patternFill patternType="solid">
        <fgColor theme="0"/>
        <bgColor indexed="64"/>
      </patternFill>
    </fill>
  </fills>
  <borders count="16">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s>
  <cellStyleXfs count="9">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8" fillId="0" borderId="0"/>
    <xf numFmtId="0" fontId="14" fillId="0" borderId="0" applyNumberFormat="0" applyFill="0" applyBorder="0">
      <protection locked="0"/>
    </xf>
    <xf numFmtId="0" fontId="18" fillId="0" borderId="0"/>
  </cellStyleXfs>
  <cellXfs count="116">
    <xf numFmtId="0" fontId="0" fillId="0" borderId="0" xfId="0"/>
    <xf numFmtId="0" fontId="0" fillId="2" borderId="3" xfId="8" applyFont="1" applyFill="1" applyBorder="1" applyAlignment="1">
      <alignment horizontal="left" vertical="top" wrapText="1"/>
    </xf>
    <xf numFmtId="0" fontId="2" fillId="0" borderId="0" xfId="8" applyFont="1"/>
    <xf numFmtId="0" fontId="3" fillId="2" borderId="1" xfId="8" applyFont="1" applyFill="1" applyBorder="1" applyAlignment="1">
      <alignment vertical="top"/>
    </xf>
    <xf numFmtId="0" fontId="3" fillId="2" borderId="1" xfId="8" applyFont="1" applyFill="1" applyBorder="1" applyAlignment="1">
      <alignment vertical="top" wrapText="1"/>
    </xf>
    <xf numFmtId="0" fontId="3" fillId="0" borderId="0" xfId="8" applyFont="1"/>
    <xf numFmtId="4" fontId="3" fillId="3" borderId="2" xfId="8" applyNumberFormat="1" applyFont="1" applyFill="1" applyBorder="1" applyAlignment="1">
      <alignment horizontal="right" wrapText="1"/>
    </xf>
    <xf numFmtId="0" fontId="3" fillId="2" borderId="3" xfId="8" applyFont="1" applyFill="1" applyBorder="1" applyAlignment="1">
      <alignment vertical="top" wrapText="1"/>
    </xf>
    <xf numFmtId="0" fontId="7" fillId="0" borderId="0" xfId="8" applyFont="1"/>
    <xf numFmtId="0" fontId="7" fillId="0" borderId="0" xfId="8" applyFont="1" applyAlignment="1">
      <alignment vertical="top"/>
    </xf>
    <xf numFmtId="0" fontId="2" fillId="0" borderId="0" xfId="8" applyFont="1" applyAlignment="1">
      <alignment horizontal="left" indent="5"/>
    </xf>
    <xf numFmtId="0" fontId="3" fillId="2" borderId="0" xfId="8" applyFont="1" applyFill="1" applyAlignment="1">
      <alignment vertical="top" wrapText="1"/>
    </xf>
    <xf numFmtId="0" fontId="5" fillId="0" borderId="0" xfId="8" applyFont="1" applyAlignment="1">
      <alignment wrapText="1"/>
    </xf>
    <xf numFmtId="0" fontId="3" fillId="2" borderId="2" xfId="8" applyFont="1" applyFill="1" applyBorder="1" applyAlignment="1">
      <alignment vertical="top" wrapText="1"/>
    </xf>
    <xf numFmtId="0" fontId="3" fillId="0" borderId="1" xfId="8" applyFont="1" applyBorder="1" applyAlignment="1">
      <alignment vertical="top" wrapText="1"/>
    </xf>
    <xf numFmtId="0" fontId="7" fillId="0" borderId="0" xfId="8" applyFont="1" applyAlignment="1">
      <alignment horizontal="left" vertical="top" indent="1"/>
    </xf>
    <xf numFmtId="0" fontId="7" fillId="0" borderId="0" xfId="8" applyFont="1" applyAlignment="1">
      <alignment horizontal="left" indent="1"/>
    </xf>
    <xf numFmtId="0" fontId="2" fillId="0" borderId="0" xfId="8" applyFont="1" applyAlignment="1">
      <alignment horizontal="left" indent="1"/>
    </xf>
    <xf numFmtId="0" fontId="3" fillId="2" borderId="4" xfId="8" applyFont="1" applyFill="1" applyBorder="1" applyAlignment="1">
      <alignment vertical="top" wrapText="1"/>
    </xf>
    <xf numFmtId="0" fontId="6" fillId="0" borderId="0" xfId="8" applyFont="1" applyAlignment="1">
      <alignment wrapText="1"/>
    </xf>
    <xf numFmtId="0" fontId="0" fillId="0" borderId="3" xfId="8" applyFont="1" applyBorder="1"/>
    <xf numFmtId="0" fontId="2" fillId="0" borderId="3" xfId="8" applyFont="1" applyBorder="1"/>
    <xf numFmtId="0" fontId="10" fillId="2" borderId="5" xfId="8" applyFont="1" applyFill="1" applyBorder="1" applyAlignment="1">
      <alignment horizontal="centerContinuous"/>
    </xf>
    <xf numFmtId="0" fontId="10" fillId="2" borderId="6" xfId="8" applyFont="1" applyFill="1" applyBorder="1" applyAlignment="1">
      <alignment horizontal="centerContinuous"/>
    </xf>
    <xf numFmtId="0" fontId="13" fillId="2" borderId="0" xfId="8" applyFont="1" applyFill="1" applyAlignment="1">
      <alignment horizontal="center"/>
    </xf>
    <xf numFmtId="0" fontId="0" fillId="2" borderId="5" xfId="8" applyFont="1" applyFill="1" applyBorder="1" applyAlignment="1">
      <alignment horizontal="left"/>
    </xf>
    <xf numFmtId="0" fontId="0" fillId="2" borderId="7" xfId="8" applyFont="1" applyFill="1" applyBorder="1" applyAlignment="1">
      <alignment horizontal="left"/>
    </xf>
    <xf numFmtId="0" fontId="0" fillId="2" borderId="3" xfId="8" applyFont="1" applyFill="1" applyBorder="1" applyAlignment="1">
      <alignment horizontal="right" vertical="top"/>
    </xf>
    <xf numFmtId="0" fontId="15" fillId="2" borderId="3" xfId="7" applyFont="1" applyFill="1" applyBorder="1" applyAlignment="1" applyProtection="1">
      <alignment horizontal="center" vertical="center" wrapText="1"/>
    </xf>
    <xf numFmtId="0" fontId="0" fillId="2" borderId="6" xfId="8" applyFont="1" applyFill="1" applyBorder="1" applyAlignment="1">
      <alignment horizontal="left"/>
    </xf>
    <xf numFmtId="0" fontId="0" fillId="2" borderId="5" xfId="8" applyFont="1" applyFill="1" applyBorder="1" applyAlignment="1">
      <alignment horizontal="left" wrapText="1"/>
    </xf>
    <xf numFmtId="0" fontId="0" fillId="2" borderId="3" xfId="8" applyFont="1" applyFill="1" applyBorder="1" applyAlignment="1">
      <alignment horizontal="right" vertical="top" wrapText="1"/>
    </xf>
    <xf numFmtId="0" fontId="0" fillId="2" borderId="6" xfId="8" applyFont="1" applyFill="1" applyBorder="1" applyAlignment="1">
      <alignment horizontal="left" wrapText="1"/>
    </xf>
    <xf numFmtId="0" fontId="0" fillId="2" borderId="5" xfId="8" applyFont="1" applyFill="1" applyBorder="1" applyAlignment="1">
      <alignment horizontal="center" vertical="center"/>
    </xf>
    <xf numFmtId="0" fontId="0" fillId="2" borderId="6" xfId="8" applyFont="1" applyFill="1" applyBorder="1" applyAlignment="1">
      <alignment horizontal="center" vertical="center"/>
    </xf>
    <xf numFmtId="0" fontId="0" fillId="2" borderId="2" xfId="8" applyFont="1" applyFill="1" applyBorder="1" applyAlignment="1">
      <alignment horizontal="left" vertical="top" wrapText="1"/>
    </xf>
    <xf numFmtId="0" fontId="0" fillId="2" borderId="4" xfId="8" applyFont="1" applyFill="1" applyBorder="1" applyAlignment="1">
      <alignment horizontal="left" vertical="top"/>
    </xf>
    <xf numFmtId="0" fontId="0" fillId="2" borderId="8" xfId="8" applyFont="1" applyFill="1" applyBorder="1" applyAlignment="1">
      <alignment horizontal="left"/>
    </xf>
    <xf numFmtId="0" fontId="0" fillId="2" borderId="2" xfId="8" applyFont="1" applyFill="1" applyBorder="1" applyAlignment="1">
      <alignment horizontal="left" vertical="top"/>
    </xf>
    <xf numFmtId="0" fontId="0" fillId="2" borderId="9" xfId="8" applyFont="1" applyFill="1" applyBorder="1" applyAlignment="1">
      <alignment horizontal="right" vertical="top"/>
    </xf>
    <xf numFmtId="0" fontId="0" fillId="2" borderId="0" xfId="8" applyFont="1" applyFill="1" applyAlignment="1">
      <alignment horizontal="right" vertical="top"/>
    </xf>
    <xf numFmtId="0" fontId="0" fillId="2" borderId="10" xfId="8" applyFont="1" applyFill="1" applyBorder="1" applyAlignment="1">
      <alignment horizontal="left" vertical="top"/>
    </xf>
    <xf numFmtId="0" fontId="0" fillId="2" borderId="1" xfId="8" applyFont="1" applyFill="1" applyBorder="1" applyAlignment="1">
      <alignment horizontal="right" vertical="top"/>
    </xf>
    <xf numFmtId="0" fontId="0" fillId="0" borderId="0" xfId="8" applyFont="1" applyAlignment="1">
      <alignment horizontal="left"/>
    </xf>
    <xf numFmtId="0" fontId="0" fillId="4" borderId="0" xfId="8" applyFont="1" applyFill="1"/>
    <xf numFmtId="0" fontId="2" fillId="5" borderId="3" xfId="8" applyFont="1" applyFill="1" applyBorder="1"/>
    <xf numFmtId="0" fontId="2" fillId="5" borderId="3" xfId="8" applyFont="1" applyFill="1" applyBorder="1" applyAlignment="1">
      <alignment horizontal="left"/>
    </xf>
    <xf numFmtId="0" fontId="0" fillId="0" borderId="0" xfId="8" applyFont="1" applyAlignment="1">
      <alignment horizontal="left" wrapText="1" indent="1"/>
    </xf>
    <xf numFmtId="0" fontId="0" fillId="5" borderId="3" xfId="8" applyFont="1" applyFill="1" applyBorder="1" applyAlignment="1">
      <alignment horizontal="left"/>
    </xf>
    <xf numFmtId="0" fontId="0" fillId="5" borderId="11" xfId="8" applyFont="1" applyFill="1" applyBorder="1" applyAlignment="1">
      <alignment horizontal="left"/>
    </xf>
    <xf numFmtId="0" fontId="0" fillId="5" borderId="0" xfId="8" applyFont="1" applyFill="1" applyAlignment="1">
      <alignment horizontal="left"/>
    </xf>
    <xf numFmtId="0" fontId="0" fillId="5" borderId="10" xfId="8" applyFont="1" applyFill="1" applyBorder="1" applyAlignment="1">
      <alignment horizontal="left"/>
    </xf>
    <xf numFmtId="0" fontId="9" fillId="6" borderId="3" xfId="6" applyFont="1" applyFill="1" applyBorder="1" applyAlignment="1">
      <alignment horizontal="left" wrapText="1"/>
    </xf>
    <xf numFmtId="0" fontId="0" fillId="5" borderId="3" xfId="8" applyFont="1" applyFill="1" applyBorder="1"/>
    <xf numFmtId="0" fontId="5" fillId="0" borderId="3" xfId="8" applyFont="1" applyBorder="1" applyAlignment="1" applyProtection="1">
      <alignment horizontal="center" vertical="top"/>
      <protection locked="0"/>
    </xf>
    <xf numFmtId="0" fontId="0" fillId="0" borderId="3" xfId="8" applyFont="1" applyBorder="1" applyProtection="1">
      <protection locked="0"/>
    </xf>
    <xf numFmtId="0" fontId="2" fillId="0" borderId="3" xfId="8" applyFont="1" applyBorder="1" applyProtection="1">
      <protection locked="0"/>
    </xf>
    <xf numFmtId="0" fontId="3" fillId="2" borderId="1" xfId="8" applyFont="1" applyFill="1" applyBorder="1" applyAlignment="1">
      <alignment horizontal="left" vertical="top" wrapText="1" indent="1"/>
    </xf>
    <xf numFmtId="0" fontId="3" fillId="2" borderId="1" xfId="8" applyFont="1" applyFill="1" applyBorder="1" applyAlignment="1">
      <alignment horizontal="left" vertical="top" indent="1"/>
    </xf>
    <xf numFmtId="0" fontId="3" fillId="2" borderId="3" xfId="8" applyFont="1" applyFill="1" applyBorder="1" applyAlignment="1">
      <alignment horizontal="left" vertical="top" wrapText="1" indent="1"/>
    </xf>
    <xf numFmtId="0" fontId="3" fillId="2" borderId="3" xfId="8" applyFont="1" applyFill="1" applyBorder="1" applyAlignment="1">
      <alignment horizontal="left" vertical="top" wrapText="1" indent="2"/>
    </xf>
    <xf numFmtId="0" fontId="3" fillId="2" borderId="3" xfId="8" applyFont="1" applyFill="1" applyBorder="1" applyAlignment="1">
      <alignment horizontal="left" indent="3"/>
    </xf>
    <xf numFmtId="0" fontId="3" fillId="2" borderId="3" xfId="8" applyFont="1" applyFill="1" applyBorder="1" applyAlignment="1">
      <alignment horizontal="left" vertical="top" wrapText="1" indent="3"/>
    </xf>
    <xf numFmtId="0" fontId="3" fillId="2" borderId="3" xfId="8" applyFont="1" applyFill="1" applyBorder="1" applyAlignment="1">
      <alignment horizontal="left" indent="4"/>
    </xf>
    <xf numFmtId="0" fontId="3" fillId="2" borderId="3" xfId="8" applyFont="1" applyFill="1" applyBorder="1" applyAlignment="1">
      <alignment horizontal="left" vertical="top" wrapText="1" indent="4"/>
    </xf>
    <xf numFmtId="0" fontId="3" fillId="2" borderId="4" xfId="8" applyFont="1" applyFill="1" applyBorder="1" applyAlignment="1">
      <alignment horizontal="left" vertical="top" wrapText="1" indent="1"/>
    </xf>
    <xf numFmtId="0" fontId="3" fillId="2" borderId="4" xfId="8" applyFont="1" applyFill="1" applyBorder="1" applyAlignment="1">
      <alignment horizontal="left" vertical="top" wrapText="1" indent="2"/>
    </xf>
    <xf numFmtId="0" fontId="3" fillId="2" borderId="4" xfId="8" applyFont="1" applyFill="1" applyBorder="1" applyAlignment="1">
      <alignment horizontal="left" vertical="top" wrapText="1" indent="3"/>
    </xf>
    <xf numFmtId="0" fontId="3" fillId="0" borderId="4" xfId="8" applyFont="1" applyBorder="1" applyAlignment="1">
      <alignment vertical="top" wrapText="1"/>
    </xf>
    <xf numFmtId="0" fontId="3" fillId="0" borderId="3" xfId="8" applyFont="1" applyBorder="1" applyAlignment="1">
      <alignment vertical="top"/>
    </xf>
    <xf numFmtId="0" fontId="16" fillId="0" borderId="0" xfId="8" applyFont="1" applyAlignment="1">
      <alignment wrapText="1"/>
    </xf>
    <xf numFmtId="0" fontId="2" fillId="0" borderId="0" xfId="8" applyFont="1" applyAlignment="1">
      <alignment vertical="center"/>
    </xf>
    <xf numFmtId="0" fontId="0" fillId="0" borderId="0" xfId="8" applyFont="1" applyAlignment="1">
      <alignment vertical="center"/>
    </xf>
    <xf numFmtId="0" fontId="2" fillId="5" borderId="3" xfId="8" applyFont="1" applyFill="1" applyBorder="1" applyAlignment="1">
      <alignment vertical="center"/>
    </xf>
    <xf numFmtId="0" fontId="3" fillId="2" borderId="1" xfId="8" applyFont="1" applyFill="1" applyBorder="1" applyAlignment="1">
      <alignment horizontal="left" vertical="top" wrapText="1" indent="2"/>
    </xf>
    <xf numFmtId="0" fontId="3" fillId="2" borderId="1" xfId="8" applyFont="1" applyFill="1" applyBorder="1" applyAlignment="1">
      <alignment horizontal="left" vertical="top" wrapText="1" indent="3"/>
    </xf>
    <xf numFmtId="0" fontId="3" fillId="2" borderId="4" xfId="8" applyFont="1" applyFill="1" applyBorder="1" applyAlignment="1">
      <alignment horizontal="left" vertical="top" wrapText="1"/>
    </xf>
    <xf numFmtId="0" fontId="3" fillId="0" borderId="0" xfId="8" applyFont="1" applyAlignment="1">
      <alignment horizontal="left" vertical="top"/>
    </xf>
    <xf numFmtId="0" fontId="0" fillId="0" borderId="0" xfId="8" applyFont="1" applyAlignment="1">
      <alignment horizontal="left" vertical="top"/>
    </xf>
    <xf numFmtId="0" fontId="0" fillId="0" borderId="2" xfId="8" applyFont="1" applyBorder="1" applyAlignment="1">
      <alignment horizontal="left" vertical="top"/>
    </xf>
    <xf numFmtId="0" fontId="5" fillId="0" borderId="3" xfId="8" applyFont="1" applyBorder="1" applyAlignment="1">
      <alignment wrapText="1"/>
    </xf>
    <xf numFmtId="0" fontId="3" fillId="2" borderId="9" xfId="8" applyFont="1" applyFill="1" applyBorder="1" applyAlignment="1">
      <alignment vertical="top" wrapText="1"/>
    </xf>
    <xf numFmtId="0" fontId="3" fillId="2" borderId="12" xfId="8" applyFont="1" applyFill="1" applyBorder="1" applyAlignment="1">
      <alignment vertical="top" wrapText="1"/>
    </xf>
    <xf numFmtId="0" fontId="3" fillId="0" borderId="12" xfId="8" applyFont="1" applyBorder="1" applyAlignment="1">
      <alignment vertical="top" wrapText="1"/>
    </xf>
    <xf numFmtId="0" fontId="17" fillId="0" borderId="0" xfId="8" applyFont="1" applyAlignment="1">
      <alignment horizontal="left" vertical="top"/>
    </xf>
    <xf numFmtId="0" fontId="13" fillId="0" borderId="3" xfId="8" applyFont="1" applyBorder="1" applyAlignment="1">
      <alignment horizontal="center"/>
    </xf>
    <xf numFmtId="0" fontId="10" fillId="0" borderId="3" xfId="8" applyFont="1" applyBorder="1"/>
    <xf numFmtId="0" fontId="3" fillId="0" borderId="0" xfId="8" applyFont="1" applyAlignment="1">
      <alignment wrapText="1"/>
    </xf>
    <xf numFmtId="0" fontId="0" fillId="2" borderId="13" xfId="8" applyFont="1" applyFill="1" applyBorder="1" applyAlignment="1">
      <alignment horizontal="left" vertical="top" wrapText="1"/>
    </xf>
    <xf numFmtId="0" fontId="0" fillId="2" borderId="4" xfId="8" quotePrefix="1" applyFont="1" applyFill="1" applyBorder="1" applyAlignment="1">
      <alignment horizontal="left" vertical="top" wrapText="1"/>
    </xf>
    <xf numFmtId="0" fontId="0" fillId="2" borderId="9" xfId="8" applyFont="1" applyFill="1" applyBorder="1" applyAlignment="1">
      <alignment horizontal="left" vertical="top" wrapText="1"/>
    </xf>
    <xf numFmtId="0" fontId="0" fillId="2" borderId="0" xfId="8" applyFont="1" applyFill="1" applyAlignment="1">
      <alignment horizontal="left" vertical="top"/>
    </xf>
    <xf numFmtId="0" fontId="0" fillId="2" borderId="0" xfId="8" applyFont="1" applyFill="1" applyAlignment="1">
      <alignment horizontal="left" vertical="top" wrapText="1"/>
    </xf>
    <xf numFmtId="0" fontId="0" fillId="7" borderId="3" xfId="8" applyFont="1" applyFill="1" applyBorder="1" applyAlignment="1">
      <alignment horizontal="center" vertical="top"/>
    </xf>
    <xf numFmtId="0" fontId="7" fillId="0" borderId="0" xfId="8" applyFont="1" applyAlignment="1">
      <alignment horizontal="left" vertical="top"/>
    </xf>
    <xf numFmtId="0" fontId="2" fillId="0" borderId="0" xfId="8" applyFont="1" applyAlignment="1">
      <alignment horizontal="left"/>
    </xf>
    <xf numFmtId="0" fontId="0" fillId="0" borderId="3" xfId="8" applyFont="1" applyBorder="1" applyAlignment="1">
      <alignment horizontal="left" vertical="top"/>
    </xf>
    <xf numFmtId="4" fontId="3" fillId="3" borderId="3" xfId="8" applyNumberFormat="1" applyFont="1" applyFill="1" applyBorder="1" applyAlignment="1">
      <alignment horizontal="right" wrapText="1"/>
    </xf>
    <xf numFmtId="0" fontId="7" fillId="0" borderId="0" xfId="8" applyFont="1" applyAlignment="1">
      <alignment horizontal="left" vertical="top" wrapText="1"/>
    </xf>
    <xf numFmtId="0" fontId="0" fillId="0" borderId="0" xfId="8" applyFont="1" applyAlignment="1">
      <alignment horizontal="left" vertical="top"/>
    </xf>
    <xf numFmtId="0" fontId="3" fillId="0" borderId="0" xfId="8" applyFont="1" applyAlignment="1">
      <alignment wrapText="1"/>
    </xf>
    <xf numFmtId="0" fontId="0" fillId="0" borderId="0" xfId="8" applyFont="1" applyAlignment="1">
      <alignment horizontal="center"/>
    </xf>
    <xf numFmtId="0" fontId="13" fillId="2" borderId="9" xfId="8" applyFont="1" applyFill="1" applyBorder="1" applyAlignment="1">
      <alignment horizontal="center" vertical="center"/>
    </xf>
    <xf numFmtId="0" fontId="11" fillId="2" borderId="14" xfId="8" applyFont="1" applyFill="1" applyBorder="1" applyAlignment="1">
      <alignment horizontal="center"/>
    </xf>
    <xf numFmtId="0" fontId="12" fillId="2" borderId="0" xfId="8" applyFont="1" applyFill="1" applyAlignment="1">
      <alignment horizontal="center"/>
    </xf>
    <xf numFmtId="0" fontId="12" fillId="2" borderId="15" xfId="8" applyFont="1" applyFill="1" applyBorder="1" applyAlignment="1">
      <alignment horizontal="center" vertical="center"/>
    </xf>
    <xf numFmtId="0" fontId="12" fillId="2" borderId="14" xfId="8" applyFont="1" applyFill="1" applyBorder="1" applyAlignment="1">
      <alignment horizontal="center" vertical="center"/>
    </xf>
    <xf numFmtId="0" fontId="12" fillId="2" borderId="1" xfId="8" applyFont="1" applyFill="1" applyBorder="1" applyAlignment="1">
      <alignment horizontal="center" vertical="center"/>
    </xf>
    <xf numFmtId="0" fontId="12" fillId="2" borderId="12" xfId="8" applyFont="1" applyFill="1" applyBorder="1" applyAlignment="1">
      <alignment horizontal="center" vertical="center"/>
    </xf>
    <xf numFmtId="0" fontId="0" fillId="2" borderId="4" xfId="8" applyFont="1" applyFill="1" applyBorder="1" applyAlignment="1">
      <alignment horizontal="center" vertical="top" wrapText="1"/>
    </xf>
    <xf numFmtId="0" fontId="0" fillId="2" borderId="9" xfId="8" applyFont="1" applyFill="1" applyBorder="1" applyAlignment="1">
      <alignment horizontal="center" vertical="top" wrapText="1"/>
    </xf>
    <xf numFmtId="0" fontId="0" fillId="2" borderId="2" xfId="8" applyFont="1" applyFill="1" applyBorder="1" applyAlignment="1">
      <alignment horizontal="center" vertical="top" wrapText="1"/>
    </xf>
    <xf numFmtId="0" fontId="0" fillId="2" borderId="3" xfId="8" applyFont="1" applyFill="1" applyBorder="1" applyAlignment="1">
      <alignment horizontal="left" vertical="top" wrapText="1"/>
    </xf>
    <xf numFmtId="0" fontId="0" fillId="8" borderId="3" xfId="8" applyFont="1" applyFill="1" applyBorder="1" applyAlignment="1">
      <alignment horizontal="left" vertical="top" wrapText="1"/>
    </xf>
    <xf numFmtId="0" fontId="0" fillId="0" borderId="4" xfId="8" applyFont="1" applyBorder="1" applyAlignment="1">
      <alignment horizontal="left" vertical="top" wrapText="1"/>
    </xf>
    <xf numFmtId="0" fontId="0" fillId="0" borderId="2" xfId="8" applyFont="1" applyBorder="1" applyAlignment="1">
      <alignment horizontal="left" vertical="top" wrapText="1"/>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7" xr:uid="{00000000-0005-0000-0000-000007000000}"/>
    <cellStyle name="Normal" xfId="8" xr:uid="{00000000-0005-0000-0000-000000000000}"/>
    <cellStyle name="Normal_Sheet1" xfId="6" xr:uid="{00000000-0005-0000-0000-000006000000}"/>
    <cellStyle name="Normalny" xfId="0" builtinId="0"/>
    <cellStyle name="Percent" xfId="1" xr:uid="{00000000-0005-0000-0000-000001000000}"/>
  </cellStyles>
  <dxfs count="2">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21"/>
  <sheetViews>
    <sheetView showGridLines="0" workbookViewId="0">
      <selection activeCell="B1" sqref="B1:F1"/>
    </sheetView>
  </sheetViews>
  <sheetFormatPr defaultRowHeight="12.75" x14ac:dyDescent="0.2"/>
  <cols>
    <col min="1" max="1" width="4.42578125" customWidth="1"/>
    <col min="2" max="2" width="3.7109375" customWidth="1"/>
    <col min="3" max="3" width="5" customWidth="1"/>
    <col min="4" max="4" width="40.28515625" customWidth="1"/>
    <col min="5" max="5" width="3.140625" customWidth="1"/>
    <col min="6" max="6" width="91.28515625" customWidth="1"/>
    <col min="7" max="7" width="4.5703125" customWidth="1"/>
  </cols>
  <sheetData>
    <row r="1" spans="1:24" ht="23.25" x14ac:dyDescent="0.35">
      <c r="A1" s="22"/>
      <c r="B1" s="103" t="s">
        <v>258</v>
      </c>
      <c r="C1" s="103"/>
      <c r="D1" s="103"/>
      <c r="E1" s="103"/>
      <c r="F1" s="103"/>
      <c r="G1" s="23"/>
      <c r="H1" s="44"/>
      <c r="I1" s="44"/>
      <c r="J1" s="44"/>
      <c r="K1" s="44"/>
      <c r="L1" s="44"/>
      <c r="M1" s="44"/>
      <c r="N1" s="44"/>
      <c r="O1" s="44"/>
      <c r="P1" s="44"/>
      <c r="Q1" s="44"/>
      <c r="R1" s="44"/>
      <c r="S1" s="44"/>
      <c r="T1" s="44"/>
      <c r="U1" s="44"/>
      <c r="V1" s="44"/>
      <c r="W1" s="44"/>
      <c r="X1" s="44"/>
    </row>
    <row r="2" spans="1:24" ht="18.75" x14ac:dyDescent="0.3">
      <c r="A2" s="22"/>
      <c r="B2" s="104" t="s">
        <v>595</v>
      </c>
      <c r="C2" s="104"/>
      <c r="D2" s="104"/>
      <c r="E2" s="104"/>
      <c r="F2" s="104"/>
      <c r="G2" s="23"/>
      <c r="H2" s="44"/>
      <c r="I2" s="44"/>
      <c r="J2" s="44"/>
      <c r="K2" s="44"/>
      <c r="L2" s="44"/>
      <c r="M2" s="44"/>
      <c r="N2" s="44"/>
      <c r="O2" s="44"/>
      <c r="P2" s="44"/>
      <c r="Q2" s="44"/>
      <c r="R2" s="44"/>
      <c r="S2" s="44"/>
      <c r="T2" s="44"/>
      <c r="U2" s="44"/>
      <c r="V2" s="44"/>
      <c r="W2" s="44"/>
      <c r="X2" s="44"/>
    </row>
    <row r="3" spans="1:24" ht="14.25" x14ac:dyDescent="0.2">
      <c r="A3" s="22"/>
      <c r="B3" s="24"/>
      <c r="C3" s="24"/>
      <c r="D3" s="24"/>
      <c r="E3" s="24"/>
      <c r="F3" s="24"/>
      <c r="G3" s="23"/>
      <c r="H3" s="44"/>
      <c r="I3" s="44"/>
      <c r="J3" s="44"/>
      <c r="K3" s="44"/>
      <c r="L3" s="44"/>
      <c r="M3" s="44"/>
      <c r="N3" s="44"/>
      <c r="O3" s="44"/>
      <c r="P3" s="44"/>
      <c r="Q3" s="44"/>
      <c r="R3" s="44"/>
      <c r="S3" s="44"/>
      <c r="T3" s="44"/>
      <c r="U3" s="44"/>
      <c r="V3" s="44"/>
      <c r="W3" s="44"/>
      <c r="X3" s="44"/>
    </row>
    <row r="4" spans="1:24" x14ac:dyDescent="0.2">
      <c r="A4" s="25"/>
      <c r="B4" s="105" t="s">
        <v>259</v>
      </c>
      <c r="C4" s="106"/>
      <c r="D4" s="106"/>
      <c r="E4" s="106"/>
      <c r="F4" s="106"/>
      <c r="G4" s="26"/>
      <c r="H4" s="44"/>
      <c r="I4" s="44"/>
      <c r="J4" s="44"/>
      <c r="K4" s="44"/>
      <c r="L4" s="44"/>
      <c r="M4" s="44"/>
      <c r="N4" s="44"/>
      <c r="O4" s="44"/>
      <c r="P4" s="44"/>
      <c r="Q4" s="44"/>
      <c r="R4" s="44"/>
      <c r="S4" s="44"/>
      <c r="T4" s="44"/>
      <c r="U4" s="44"/>
      <c r="V4" s="44"/>
      <c r="W4" s="44"/>
      <c r="X4" s="44"/>
    </row>
    <row r="5" spans="1:24" x14ac:dyDescent="0.2">
      <c r="A5" s="25"/>
      <c r="B5" s="107"/>
      <c r="C5" s="108"/>
      <c r="D5" s="108"/>
      <c r="E5" s="108"/>
      <c r="F5" s="108"/>
      <c r="G5" s="26"/>
      <c r="H5" s="44"/>
      <c r="I5" s="44"/>
      <c r="J5" s="44"/>
      <c r="K5" s="44"/>
      <c r="L5" s="44"/>
      <c r="M5" s="44"/>
      <c r="N5" s="44"/>
      <c r="O5" s="44"/>
      <c r="P5" s="44"/>
      <c r="Q5" s="44"/>
      <c r="R5" s="44"/>
      <c r="S5" s="44"/>
      <c r="T5" s="44"/>
      <c r="U5" s="44"/>
      <c r="V5" s="44"/>
      <c r="W5" s="44"/>
      <c r="X5" s="44"/>
    </row>
    <row r="6" spans="1:24" ht="71.25" customHeight="1" x14ac:dyDescent="0.2">
      <c r="A6" s="25"/>
      <c r="B6" s="27" t="s">
        <v>260</v>
      </c>
      <c r="C6" s="109" t="s">
        <v>596</v>
      </c>
      <c r="D6" s="110"/>
      <c r="E6" s="111"/>
      <c r="F6" s="28" t="s">
        <v>597</v>
      </c>
      <c r="G6" s="29"/>
      <c r="H6" s="44"/>
      <c r="I6" s="44"/>
      <c r="J6" s="44"/>
      <c r="K6" s="44"/>
      <c r="L6" s="44"/>
      <c r="M6" s="44"/>
      <c r="N6" s="44"/>
      <c r="O6" s="44"/>
      <c r="P6" s="44"/>
      <c r="Q6" s="44"/>
      <c r="R6" s="44"/>
      <c r="S6" s="44"/>
      <c r="T6" s="44"/>
      <c r="U6" s="44"/>
      <c r="V6" s="44"/>
      <c r="W6" s="44"/>
      <c r="X6" s="44"/>
    </row>
    <row r="7" spans="1:24" ht="20.25" customHeight="1" x14ac:dyDescent="0.2">
      <c r="A7" s="30"/>
      <c r="B7" s="31" t="s">
        <v>261</v>
      </c>
      <c r="C7" s="112" t="s">
        <v>598</v>
      </c>
      <c r="D7" s="112"/>
      <c r="E7" s="112"/>
      <c r="F7" s="112"/>
      <c r="G7" s="32"/>
      <c r="H7" s="44"/>
      <c r="I7" s="44"/>
      <c r="J7" s="44"/>
      <c r="K7" s="44"/>
      <c r="L7" s="44"/>
      <c r="M7" s="44"/>
      <c r="N7" s="44"/>
      <c r="O7" s="44"/>
      <c r="P7" s="44"/>
      <c r="Q7" s="44"/>
      <c r="R7" s="44"/>
      <c r="S7" s="44"/>
      <c r="T7" s="44"/>
      <c r="U7" s="44"/>
      <c r="V7" s="44"/>
      <c r="W7" s="44"/>
      <c r="X7" s="44"/>
    </row>
    <row r="8" spans="1:24" ht="27.75" customHeight="1" x14ac:dyDescent="0.2">
      <c r="A8" s="30"/>
      <c r="B8" s="31" t="s">
        <v>599</v>
      </c>
      <c r="C8" s="112" t="s">
        <v>600</v>
      </c>
      <c r="D8" s="112"/>
      <c r="E8" s="112"/>
      <c r="F8" s="112"/>
      <c r="G8" s="32"/>
      <c r="H8" s="44"/>
      <c r="I8" s="44"/>
      <c r="J8" s="44"/>
      <c r="K8" s="44"/>
      <c r="L8" s="44"/>
      <c r="M8" s="44"/>
      <c r="N8" s="44"/>
      <c r="O8" s="44"/>
      <c r="P8" s="44"/>
      <c r="Q8" s="44"/>
      <c r="R8" s="44"/>
      <c r="S8" s="44"/>
      <c r="T8" s="44"/>
      <c r="U8" s="44"/>
      <c r="V8" s="44"/>
      <c r="W8" s="44"/>
      <c r="X8" s="44"/>
    </row>
    <row r="9" spans="1:24" ht="20.25" customHeight="1" x14ac:dyDescent="0.2">
      <c r="A9" s="30"/>
      <c r="G9" s="32"/>
      <c r="H9" s="44"/>
      <c r="I9" s="44"/>
      <c r="J9" s="44"/>
      <c r="K9" s="44"/>
      <c r="L9" s="44"/>
      <c r="M9" s="44"/>
      <c r="N9" s="44"/>
      <c r="O9" s="44"/>
      <c r="P9" s="44"/>
      <c r="Q9" s="44"/>
      <c r="R9" s="44"/>
      <c r="S9" s="44"/>
      <c r="T9" s="44"/>
      <c r="U9" s="44"/>
      <c r="V9" s="44"/>
      <c r="W9" s="44"/>
      <c r="X9" s="44"/>
    </row>
    <row r="10" spans="1:24" ht="20.25" customHeight="1" x14ac:dyDescent="0.2">
      <c r="A10" s="30"/>
      <c r="C10" s="112" t="s">
        <v>601</v>
      </c>
      <c r="D10" s="112"/>
      <c r="F10" s="93" t="s">
        <v>224</v>
      </c>
      <c r="G10" s="32"/>
      <c r="H10" s="44"/>
      <c r="I10" s="44"/>
      <c r="J10" s="44"/>
      <c r="K10" s="44"/>
      <c r="L10" s="44"/>
      <c r="M10" s="44"/>
      <c r="N10" s="44"/>
      <c r="O10" s="44"/>
      <c r="P10" s="44"/>
      <c r="Q10" s="44"/>
      <c r="R10" s="44"/>
      <c r="S10" s="44"/>
      <c r="T10" s="44"/>
      <c r="U10" s="44"/>
      <c r="V10" s="44"/>
      <c r="W10" s="44"/>
      <c r="X10" s="44"/>
    </row>
    <row r="11" spans="1:24" ht="20.25" customHeight="1" x14ac:dyDescent="0.2">
      <c r="A11" s="30"/>
      <c r="C11" s="112" t="s">
        <v>602</v>
      </c>
      <c r="D11" s="112"/>
      <c r="F11" s="93" t="s">
        <v>3</v>
      </c>
      <c r="G11" s="32"/>
      <c r="H11" s="44"/>
      <c r="I11" s="44"/>
      <c r="J11" s="44"/>
      <c r="K11" s="44"/>
      <c r="L11" s="44"/>
      <c r="M11" s="44"/>
      <c r="N11" s="44"/>
      <c r="O11" s="44"/>
      <c r="P11" s="44"/>
      <c r="Q11" s="44"/>
      <c r="R11" s="44"/>
      <c r="S11" s="44"/>
      <c r="T11" s="44"/>
      <c r="U11" s="44"/>
      <c r="V11" s="44"/>
      <c r="W11" s="44"/>
      <c r="X11" s="44"/>
    </row>
    <row r="12" spans="1:24" ht="20.25" customHeight="1" x14ac:dyDescent="0.2">
      <c r="A12" s="30"/>
      <c r="C12" s="113" t="s">
        <v>603</v>
      </c>
      <c r="D12" s="113"/>
      <c r="F12" s="93" t="str">
        <f>VLOOKUP(Reporting_Type,Reporting_Classification,2,FALSE)</f>
        <v>Single: Consolidated Monetary Authorities and Central Government excluding Social Security (one sheet)</v>
      </c>
      <c r="G12" s="32"/>
      <c r="H12" s="44"/>
      <c r="I12" s="44"/>
      <c r="J12" s="44"/>
      <c r="K12" s="44"/>
      <c r="L12" s="44"/>
      <c r="M12" s="44"/>
      <c r="N12" s="44"/>
      <c r="O12" s="44"/>
      <c r="P12" s="44"/>
      <c r="Q12" s="44"/>
      <c r="R12" s="44"/>
      <c r="S12" s="44"/>
      <c r="T12" s="44"/>
      <c r="U12" s="44"/>
      <c r="V12" s="44"/>
      <c r="W12" s="44"/>
      <c r="X12" s="44"/>
    </row>
    <row r="13" spans="1:24" ht="20.25" customHeight="1" x14ac:dyDescent="0.2">
      <c r="A13" s="30"/>
      <c r="C13" s="114" t="s">
        <v>605</v>
      </c>
      <c r="D13" s="115"/>
      <c r="F13" s="93" t="s">
        <v>606</v>
      </c>
      <c r="G13" s="32"/>
      <c r="H13" s="44"/>
      <c r="I13" s="44"/>
      <c r="J13" s="44"/>
      <c r="K13" s="44"/>
      <c r="L13" s="44"/>
      <c r="M13" s="44"/>
      <c r="N13" s="44"/>
      <c r="O13" s="44"/>
      <c r="P13" s="44"/>
      <c r="Q13" s="44"/>
      <c r="R13" s="44"/>
      <c r="S13" s="44"/>
      <c r="T13" s="44"/>
      <c r="U13" s="44"/>
      <c r="V13" s="44"/>
      <c r="W13" s="44"/>
      <c r="X13" s="44"/>
    </row>
    <row r="14" spans="1:24" ht="20.25" customHeight="1" x14ac:dyDescent="0.2">
      <c r="A14" s="30"/>
      <c r="C14" t="s">
        <v>607</v>
      </c>
      <c r="G14" s="32"/>
      <c r="H14" s="44"/>
      <c r="I14" s="44"/>
      <c r="J14" s="44"/>
      <c r="K14" s="44"/>
      <c r="L14" s="44"/>
      <c r="M14" s="44"/>
      <c r="N14" s="44"/>
      <c r="O14" s="44"/>
      <c r="P14" s="44"/>
      <c r="Q14" s="44"/>
      <c r="R14" s="44"/>
      <c r="S14" s="44"/>
      <c r="T14" s="44"/>
      <c r="U14" s="44"/>
      <c r="V14" s="44"/>
      <c r="W14" s="44"/>
      <c r="X14" s="44"/>
    </row>
    <row r="15" spans="1:24" ht="11.25" customHeight="1" x14ac:dyDescent="0.2">
      <c r="A15" s="30"/>
      <c r="G15" s="32"/>
      <c r="H15" s="44"/>
      <c r="I15" s="44"/>
      <c r="J15" s="44"/>
      <c r="K15" s="44"/>
      <c r="L15" s="44"/>
      <c r="M15" s="44"/>
      <c r="N15" s="44"/>
      <c r="O15" s="44"/>
      <c r="P15" s="44"/>
      <c r="Q15" s="44"/>
      <c r="R15" s="44"/>
      <c r="S15" s="44"/>
      <c r="T15" s="44"/>
      <c r="U15" s="44"/>
      <c r="V15" s="44"/>
      <c r="W15" s="44"/>
      <c r="X15" s="44"/>
    </row>
    <row r="16" spans="1:24" ht="14.25" x14ac:dyDescent="0.2">
      <c r="A16" s="33"/>
      <c r="B16" s="102" t="s">
        <v>608</v>
      </c>
      <c r="C16" s="102"/>
      <c r="D16" s="102"/>
      <c r="E16" s="102"/>
      <c r="F16" s="102"/>
      <c r="G16" s="34"/>
      <c r="H16" s="44"/>
      <c r="I16" s="44"/>
      <c r="J16" s="44"/>
      <c r="K16" s="44"/>
      <c r="L16" s="44"/>
      <c r="M16" s="44"/>
      <c r="N16" s="44"/>
      <c r="O16" s="44"/>
      <c r="P16" s="44"/>
      <c r="Q16" s="44"/>
      <c r="R16" s="44"/>
      <c r="S16" s="44"/>
      <c r="T16" s="44"/>
      <c r="U16" s="44"/>
      <c r="V16" s="44"/>
      <c r="W16" s="44"/>
      <c r="X16" s="44"/>
    </row>
    <row r="17" spans="1:24" x14ac:dyDescent="0.2">
      <c r="A17" s="33"/>
      <c r="B17" s="36">
        <v>1</v>
      </c>
      <c r="C17" s="38"/>
      <c r="D17" s="38" t="s">
        <v>609</v>
      </c>
      <c r="E17" s="39" t="s">
        <v>32</v>
      </c>
      <c r="F17" s="35" t="s">
        <v>610</v>
      </c>
      <c r="G17" s="34"/>
      <c r="H17" s="44"/>
      <c r="I17" s="44"/>
      <c r="J17" s="44"/>
      <c r="K17" s="44"/>
      <c r="L17" s="44"/>
      <c r="M17" s="44"/>
      <c r="N17" s="44"/>
      <c r="O17" s="44"/>
      <c r="P17" s="44"/>
      <c r="Q17" s="44"/>
      <c r="R17" s="44"/>
      <c r="S17" s="44"/>
      <c r="T17" s="44"/>
      <c r="U17" s="44"/>
      <c r="V17" s="44"/>
      <c r="W17" s="44"/>
      <c r="X17" s="44"/>
    </row>
    <row r="18" spans="1:24" ht="25.5" x14ac:dyDescent="0.2">
      <c r="A18" s="33"/>
      <c r="B18" s="36">
        <v>2</v>
      </c>
      <c r="C18" s="38"/>
      <c r="D18" s="38" t="s">
        <v>611</v>
      </c>
      <c r="E18" s="39" t="s">
        <v>32</v>
      </c>
      <c r="F18" s="35" t="s">
        <v>612</v>
      </c>
      <c r="G18" s="34"/>
      <c r="H18" s="44"/>
      <c r="I18" s="44"/>
      <c r="J18" s="44"/>
      <c r="K18" s="44"/>
      <c r="L18" s="44"/>
      <c r="M18" s="44"/>
      <c r="N18" s="44"/>
      <c r="O18" s="44"/>
      <c r="P18" s="44"/>
      <c r="Q18" s="44"/>
      <c r="R18" s="44"/>
      <c r="S18" s="44"/>
      <c r="T18" s="44"/>
      <c r="U18" s="44"/>
      <c r="V18" s="44"/>
      <c r="W18" s="44"/>
      <c r="X18" s="44"/>
    </row>
    <row r="19" spans="1:24" x14ac:dyDescent="0.2">
      <c r="A19" s="37"/>
      <c r="B19" s="36">
        <v>3</v>
      </c>
      <c r="C19" s="38"/>
      <c r="D19" s="38" t="s">
        <v>613</v>
      </c>
      <c r="E19" s="39" t="s">
        <v>32</v>
      </c>
      <c r="F19" s="35" t="s">
        <v>614</v>
      </c>
      <c r="G19" s="29"/>
      <c r="H19" s="44"/>
      <c r="I19" s="44"/>
      <c r="J19" s="44"/>
      <c r="K19" s="44"/>
      <c r="L19" s="44"/>
      <c r="M19" s="44"/>
      <c r="N19" s="44"/>
      <c r="O19" s="44"/>
      <c r="P19" s="44"/>
      <c r="Q19" s="44"/>
      <c r="R19" s="44"/>
      <c r="S19" s="44"/>
      <c r="T19" s="44"/>
      <c r="U19" s="44"/>
      <c r="V19" s="44"/>
      <c r="W19" s="44"/>
      <c r="X19" s="44"/>
    </row>
    <row r="20" spans="1:24" ht="102" x14ac:dyDescent="0.2">
      <c r="A20" s="37"/>
      <c r="B20" s="36">
        <v>4</v>
      </c>
      <c r="C20" s="38"/>
      <c r="D20" s="38" t="s">
        <v>613</v>
      </c>
      <c r="E20" s="39" t="s">
        <v>32</v>
      </c>
      <c r="F20" s="35" t="s">
        <v>647</v>
      </c>
      <c r="G20" s="29"/>
      <c r="H20" s="44"/>
      <c r="I20" s="44"/>
      <c r="J20" s="44"/>
      <c r="K20" s="44"/>
      <c r="L20" s="44"/>
      <c r="M20" s="44"/>
      <c r="N20" s="44"/>
      <c r="O20" s="44"/>
      <c r="P20" s="44"/>
      <c r="Q20" s="44"/>
      <c r="R20" s="44"/>
      <c r="S20" s="44"/>
      <c r="T20" s="44"/>
      <c r="U20" s="44"/>
      <c r="V20" s="44"/>
      <c r="W20" s="44"/>
      <c r="X20" s="44"/>
    </row>
    <row r="21" spans="1:24" x14ac:dyDescent="0.2">
      <c r="A21" s="37"/>
      <c r="B21" s="36">
        <v>5</v>
      </c>
      <c r="C21" s="38"/>
      <c r="D21" s="38" t="s">
        <v>615</v>
      </c>
      <c r="E21" s="39" t="s">
        <v>32</v>
      </c>
      <c r="F21" s="35" t="s">
        <v>616</v>
      </c>
      <c r="G21" s="29"/>
      <c r="H21" s="44"/>
      <c r="I21" s="44"/>
      <c r="J21" s="44"/>
      <c r="K21" s="44"/>
      <c r="L21" s="44"/>
      <c r="M21" s="44"/>
      <c r="N21" s="44"/>
      <c r="O21" s="44"/>
      <c r="P21" s="44"/>
      <c r="Q21" s="44"/>
      <c r="R21" s="44"/>
      <c r="S21" s="44"/>
      <c r="T21" s="44"/>
      <c r="U21" s="44"/>
      <c r="V21" s="44"/>
      <c r="W21" s="44"/>
      <c r="X21" s="44"/>
    </row>
    <row r="22" spans="1:24" ht="25.5" x14ac:dyDescent="0.2">
      <c r="A22" s="37"/>
      <c r="B22" s="36">
        <v>6</v>
      </c>
      <c r="C22" s="38"/>
      <c r="D22" s="35" t="s">
        <v>262</v>
      </c>
      <c r="E22" s="39" t="s">
        <v>32</v>
      </c>
      <c r="F22" s="35" t="s">
        <v>617</v>
      </c>
      <c r="G22" s="29"/>
      <c r="H22" s="44"/>
      <c r="I22" s="44"/>
      <c r="J22" s="44"/>
      <c r="K22" s="44"/>
      <c r="L22" s="44"/>
      <c r="M22" s="44"/>
      <c r="N22" s="44"/>
      <c r="O22" s="44"/>
      <c r="P22" s="44"/>
      <c r="Q22" s="44"/>
      <c r="R22" s="44"/>
      <c r="S22" s="44"/>
      <c r="T22" s="44"/>
      <c r="U22" s="44"/>
      <c r="V22" s="44"/>
      <c r="W22" s="44"/>
      <c r="X22" s="44"/>
    </row>
    <row r="23" spans="1:24" ht="25.5" x14ac:dyDescent="0.2">
      <c r="A23" s="37"/>
      <c r="B23" s="36">
        <v>7</v>
      </c>
      <c r="C23" s="38"/>
      <c r="D23" s="41" t="s">
        <v>263</v>
      </c>
      <c r="E23" s="42" t="s">
        <v>32</v>
      </c>
      <c r="F23" s="88" t="s">
        <v>618</v>
      </c>
      <c r="G23" s="29"/>
      <c r="H23" s="44"/>
      <c r="I23" s="44"/>
      <c r="J23" s="44"/>
      <c r="K23" s="44"/>
      <c r="L23" s="44"/>
      <c r="M23" s="44"/>
      <c r="N23" s="44"/>
      <c r="O23" s="44"/>
      <c r="P23" s="44"/>
      <c r="Q23" s="44"/>
      <c r="R23" s="44"/>
      <c r="S23" s="44"/>
      <c r="T23" s="44"/>
      <c r="U23" s="44"/>
      <c r="V23" s="44"/>
      <c r="W23" s="44"/>
      <c r="X23" s="44"/>
    </row>
    <row r="24" spans="1:24" ht="14.25" x14ac:dyDescent="0.2">
      <c r="A24" s="37"/>
      <c r="B24" s="102" t="s">
        <v>619</v>
      </c>
      <c r="C24" s="102"/>
      <c r="D24" s="102"/>
      <c r="E24" s="102"/>
      <c r="F24" s="102"/>
      <c r="G24" s="29"/>
      <c r="H24" s="44"/>
      <c r="I24" s="44"/>
      <c r="J24" s="44"/>
      <c r="K24" s="44"/>
      <c r="L24" s="44"/>
      <c r="M24" s="44"/>
      <c r="N24" s="44"/>
      <c r="O24" s="44"/>
      <c r="P24" s="44"/>
      <c r="Q24" s="44"/>
      <c r="R24" s="44"/>
      <c r="S24" s="44"/>
      <c r="T24" s="44"/>
      <c r="U24" s="44"/>
      <c r="V24" s="44"/>
      <c r="W24" s="44"/>
      <c r="X24" s="44"/>
    </row>
    <row r="25" spans="1:24" ht="63.75" x14ac:dyDescent="0.2">
      <c r="A25" s="43"/>
      <c r="B25" s="89">
        <v>8</v>
      </c>
      <c r="C25" s="90"/>
      <c r="D25" s="1" t="s">
        <v>620</v>
      </c>
      <c r="E25" s="39" t="s">
        <v>32</v>
      </c>
      <c r="F25" s="35" t="s">
        <v>621</v>
      </c>
      <c r="G25" s="43"/>
      <c r="H25" s="44"/>
      <c r="I25" s="44"/>
      <c r="J25" s="44"/>
      <c r="K25" s="44"/>
      <c r="L25" s="44"/>
      <c r="M25" s="44"/>
      <c r="N25" s="44"/>
      <c r="O25" s="44"/>
      <c r="P25" s="44"/>
      <c r="Q25" s="44"/>
      <c r="R25" s="44"/>
      <c r="S25" s="44"/>
      <c r="T25" s="44"/>
      <c r="U25" s="44"/>
      <c r="V25" s="44"/>
      <c r="W25" s="44"/>
      <c r="X25" s="44"/>
    </row>
    <row r="26" spans="1:24" x14ac:dyDescent="0.2">
      <c r="B26" s="91"/>
      <c r="C26" s="91"/>
      <c r="D26" s="91"/>
      <c r="E26" s="40"/>
      <c r="F26" s="92"/>
      <c r="H26" s="44"/>
      <c r="I26" s="44"/>
      <c r="J26" s="44"/>
      <c r="K26" s="44"/>
      <c r="L26" s="44"/>
      <c r="M26" s="44"/>
      <c r="N26" s="44"/>
      <c r="O26" s="44"/>
      <c r="P26" s="44"/>
      <c r="Q26" s="44"/>
      <c r="R26" s="44"/>
      <c r="S26" s="44"/>
      <c r="T26" s="44"/>
      <c r="U26" s="44"/>
      <c r="V26" s="44"/>
      <c r="W26" s="44"/>
      <c r="X26" s="44"/>
    </row>
    <row r="27" spans="1:24" x14ac:dyDescent="0.2">
      <c r="H27" s="44"/>
      <c r="I27" s="44"/>
      <c r="J27" s="44"/>
      <c r="K27" s="44"/>
      <c r="L27" s="44"/>
      <c r="M27" s="44"/>
      <c r="N27" s="44"/>
      <c r="O27" s="44"/>
      <c r="P27" s="44"/>
      <c r="Q27" s="44"/>
      <c r="R27" s="44"/>
      <c r="S27" s="44"/>
      <c r="T27" s="44"/>
      <c r="U27" s="44"/>
      <c r="V27" s="44"/>
      <c r="W27" s="44"/>
      <c r="X27" s="44"/>
    </row>
    <row r="28" spans="1:24" x14ac:dyDescent="0.2">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x14ac:dyDescent="0.2">
      <c r="A29" s="44"/>
      <c r="B29" s="44"/>
      <c r="C29" s="44"/>
      <c r="D29" s="44"/>
      <c r="E29" s="44"/>
      <c r="F29" s="44"/>
      <c r="G29" s="44"/>
      <c r="H29" s="44"/>
      <c r="I29" s="44"/>
      <c r="J29" s="44"/>
      <c r="K29" s="44"/>
      <c r="L29" s="44"/>
      <c r="M29" s="44"/>
      <c r="N29" s="44"/>
      <c r="O29" s="44"/>
      <c r="P29" s="44"/>
      <c r="Q29" s="44"/>
      <c r="R29" s="44"/>
      <c r="S29" s="44"/>
      <c r="T29" s="44"/>
      <c r="U29" s="44"/>
      <c r="V29" s="44"/>
      <c r="W29" s="44"/>
      <c r="X29" s="44"/>
    </row>
    <row r="30" spans="1:24" x14ac:dyDescent="0.2">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x14ac:dyDescent="0.2">
      <c r="A31" s="44"/>
      <c r="B31" s="44"/>
      <c r="C31" s="44"/>
      <c r="D31" s="44"/>
      <c r="E31" s="44"/>
      <c r="F31" s="44"/>
      <c r="G31" s="44"/>
      <c r="H31" s="44"/>
      <c r="I31" s="44"/>
      <c r="J31" s="44"/>
      <c r="K31" s="44"/>
      <c r="L31" s="44"/>
      <c r="M31" s="44"/>
      <c r="N31" s="44"/>
      <c r="O31" s="44"/>
      <c r="P31" s="44"/>
      <c r="Q31" s="44"/>
      <c r="R31" s="44"/>
      <c r="S31" s="44"/>
      <c r="T31" s="44"/>
      <c r="U31" s="44"/>
      <c r="V31" s="44"/>
      <c r="W31" s="44"/>
      <c r="X31" s="44"/>
    </row>
    <row r="32" spans="1:24" x14ac:dyDescent="0.2">
      <c r="A32" s="44"/>
      <c r="B32" s="44"/>
      <c r="C32" s="44"/>
      <c r="D32" s="44"/>
      <c r="E32" s="44"/>
      <c r="F32" s="44"/>
      <c r="G32" s="44"/>
      <c r="H32" s="44"/>
      <c r="I32" s="44"/>
      <c r="J32" s="44"/>
      <c r="K32" s="44"/>
      <c r="L32" s="44"/>
      <c r="M32" s="44"/>
      <c r="N32" s="44"/>
      <c r="O32" s="44"/>
      <c r="P32" s="44"/>
      <c r="Q32" s="44"/>
      <c r="R32" s="44"/>
      <c r="S32" s="44"/>
      <c r="T32" s="44"/>
      <c r="U32" s="44"/>
      <c r="V32" s="44"/>
      <c r="W32" s="44"/>
      <c r="X32" s="44"/>
    </row>
    <row r="33" spans="1:24" x14ac:dyDescent="0.2">
      <c r="A33" s="44"/>
      <c r="B33" s="44"/>
      <c r="C33" s="44"/>
      <c r="D33" s="44"/>
      <c r="E33" s="44"/>
      <c r="F33" s="44"/>
      <c r="G33" s="44"/>
      <c r="H33" s="44"/>
      <c r="I33" s="44"/>
      <c r="J33" s="44"/>
      <c r="K33" s="44"/>
      <c r="L33" s="44"/>
      <c r="M33" s="44"/>
      <c r="N33" s="44"/>
      <c r="O33" s="44"/>
      <c r="P33" s="44"/>
      <c r="Q33" s="44"/>
      <c r="R33" s="44"/>
      <c r="S33" s="44"/>
      <c r="T33" s="44"/>
      <c r="U33" s="44"/>
      <c r="V33" s="44"/>
      <c r="W33" s="44"/>
      <c r="X33" s="44"/>
    </row>
    <row r="34" spans="1:24" x14ac:dyDescent="0.2">
      <c r="A34" s="44"/>
      <c r="B34" s="44"/>
      <c r="C34" s="44"/>
      <c r="D34" s="44"/>
      <c r="E34" s="44"/>
      <c r="F34" s="44"/>
      <c r="G34" s="44"/>
      <c r="H34" s="44"/>
      <c r="I34" s="44"/>
      <c r="J34" s="44"/>
      <c r="K34" s="44"/>
      <c r="L34" s="44"/>
      <c r="M34" s="44"/>
      <c r="N34" s="44"/>
      <c r="O34" s="44"/>
      <c r="P34" s="44"/>
      <c r="Q34" s="44"/>
      <c r="R34" s="44"/>
      <c r="S34" s="44"/>
      <c r="T34" s="44"/>
      <c r="U34" s="44"/>
      <c r="V34" s="44"/>
      <c r="W34" s="44"/>
      <c r="X34" s="44"/>
    </row>
    <row r="35" spans="1:24" x14ac:dyDescent="0.2">
      <c r="A35" s="44"/>
      <c r="B35" s="44"/>
      <c r="C35" s="44"/>
      <c r="D35" s="44"/>
      <c r="E35" s="44"/>
      <c r="F35" s="44"/>
      <c r="G35" s="44"/>
      <c r="H35" s="44"/>
      <c r="I35" s="44"/>
      <c r="J35" s="44"/>
      <c r="K35" s="44"/>
      <c r="L35" s="44"/>
      <c r="M35" s="44"/>
      <c r="N35" s="44"/>
      <c r="O35" s="44"/>
      <c r="P35" s="44"/>
      <c r="Q35" s="44"/>
      <c r="R35" s="44"/>
      <c r="S35" s="44"/>
      <c r="T35" s="44"/>
      <c r="U35" s="44"/>
      <c r="V35" s="44"/>
      <c r="W35" s="44"/>
      <c r="X35" s="44"/>
    </row>
    <row r="36" spans="1:24"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row>
    <row r="37" spans="1:24" x14ac:dyDescent="0.2">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4" x14ac:dyDescent="0.2">
      <c r="A38" s="44"/>
      <c r="B38" s="44"/>
      <c r="C38" s="44"/>
      <c r="D38" s="44"/>
      <c r="E38" s="44"/>
      <c r="F38" s="44"/>
      <c r="G38" s="44"/>
      <c r="H38" s="44"/>
      <c r="I38" s="44"/>
      <c r="J38" s="44"/>
      <c r="K38" s="44"/>
      <c r="L38" s="44"/>
      <c r="M38" s="44"/>
      <c r="N38" s="44"/>
      <c r="O38" s="44"/>
      <c r="P38" s="44"/>
      <c r="Q38" s="44"/>
      <c r="R38" s="44"/>
      <c r="S38" s="44"/>
      <c r="T38" s="44"/>
      <c r="U38" s="44"/>
      <c r="V38" s="44"/>
      <c r="W38" s="44"/>
      <c r="X38" s="44"/>
    </row>
    <row r="39" spans="1:24" x14ac:dyDescent="0.2">
      <c r="A39" s="44"/>
      <c r="B39" s="44"/>
      <c r="C39" s="44"/>
      <c r="D39" s="44"/>
      <c r="E39" s="44"/>
      <c r="F39" s="44"/>
      <c r="G39" s="44"/>
      <c r="H39" s="44"/>
      <c r="I39" s="44"/>
      <c r="J39" s="44"/>
      <c r="K39" s="44"/>
      <c r="L39" s="44"/>
      <c r="M39" s="44"/>
      <c r="N39" s="44"/>
      <c r="O39" s="44"/>
      <c r="P39" s="44"/>
      <c r="Q39" s="44"/>
      <c r="R39" s="44"/>
      <c r="S39" s="44"/>
      <c r="T39" s="44"/>
      <c r="U39" s="44"/>
      <c r="V39" s="44"/>
      <c r="W39" s="44"/>
      <c r="X39" s="44"/>
    </row>
    <row r="40" spans="1:24" x14ac:dyDescent="0.2">
      <c r="A40" s="44"/>
      <c r="B40" s="44"/>
      <c r="C40" s="44"/>
      <c r="D40" s="44"/>
      <c r="E40" s="44"/>
      <c r="F40" s="44"/>
      <c r="G40" s="44"/>
      <c r="H40" s="44"/>
      <c r="I40" s="44"/>
      <c r="J40" s="44"/>
      <c r="K40" s="44"/>
      <c r="L40" s="44"/>
      <c r="M40" s="44"/>
      <c r="N40" s="44"/>
      <c r="O40" s="44"/>
      <c r="P40" s="44"/>
      <c r="Q40" s="44"/>
      <c r="R40" s="44"/>
      <c r="S40" s="44"/>
      <c r="T40" s="44"/>
      <c r="U40" s="44"/>
      <c r="V40" s="44"/>
      <c r="W40" s="44"/>
      <c r="X40" s="44"/>
    </row>
    <row r="41" spans="1:24"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row>
    <row r="42" spans="1:24"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row>
    <row r="43" spans="1:24"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row>
    <row r="44" spans="1:24"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row>
    <row r="45" spans="1:24"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row>
    <row r="46" spans="1:24" x14ac:dyDescent="0.2">
      <c r="A46" s="44"/>
      <c r="B46" s="44"/>
      <c r="C46" s="44"/>
      <c r="D46" s="44"/>
      <c r="E46" s="44"/>
      <c r="F46" s="44"/>
      <c r="G46" s="44"/>
      <c r="H46" s="44"/>
      <c r="I46" s="44"/>
      <c r="J46" s="44"/>
      <c r="K46" s="44"/>
      <c r="L46" s="44"/>
      <c r="M46" s="44"/>
      <c r="N46" s="44"/>
      <c r="O46" s="44"/>
      <c r="P46" s="44"/>
      <c r="Q46" s="44"/>
      <c r="R46" s="44"/>
      <c r="S46" s="44"/>
      <c r="T46" s="44"/>
      <c r="U46" s="44"/>
      <c r="V46" s="44"/>
      <c r="W46" s="44"/>
      <c r="X46" s="44"/>
    </row>
    <row r="47" spans="1:24" x14ac:dyDescent="0.2">
      <c r="A47" s="44"/>
      <c r="B47" s="44"/>
      <c r="C47" s="44"/>
      <c r="D47" s="44"/>
      <c r="E47" s="44"/>
      <c r="F47" s="44"/>
      <c r="G47" s="44"/>
      <c r="H47" s="44"/>
      <c r="I47" s="44"/>
      <c r="J47" s="44"/>
      <c r="K47" s="44"/>
      <c r="L47" s="44"/>
      <c r="M47" s="44"/>
      <c r="N47" s="44"/>
      <c r="O47" s="44"/>
      <c r="P47" s="44"/>
      <c r="Q47" s="44"/>
      <c r="R47" s="44"/>
      <c r="S47" s="44"/>
      <c r="T47" s="44"/>
      <c r="U47" s="44"/>
      <c r="V47" s="44"/>
      <c r="W47" s="44"/>
      <c r="X47" s="44"/>
    </row>
    <row r="48" spans="1:24" x14ac:dyDescent="0.2">
      <c r="A48" s="44"/>
      <c r="B48" s="44"/>
      <c r="C48" s="44"/>
      <c r="D48" s="44"/>
      <c r="E48" s="44"/>
      <c r="F48" s="44"/>
      <c r="G48" s="44"/>
      <c r="H48" s="44"/>
      <c r="I48" s="44"/>
      <c r="J48" s="44"/>
      <c r="K48" s="44"/>
      <c r="L48" s="44"/>
      <c r="M48" s="44"/>
      <c r="N48" s="44"/>
      <c r="O48" s="44"/>
      <c r="P48" s="44"/>
      <c r="Q48" s="44"/>
      <c r="R48" s="44"/>
      <c r="S48" s="44"/>
      <c r="T48" s="44"/>
      <c r="U48" s="44"/>
      <c r="V48" s="44"/>
      <c r="W48" s="44"/>
      <c r="X48" s="44"/>
    </row>
    <row r="49" spans="1:24"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row>
    <row r="50" spans="1:24" x14ac:dyDescent="0.2">
      <c r="A50" s="44"/>
      <c r="B50" s="44"/>
      <c r="C50" s="44"/>
      <c r="D50" s="44"/>
      <c r="E50" s="44"/>
      <c r="F50" s="44"/>
      <c r="G50" s="44"/>
      <c r="H50" s="44"/>
      <c r="I50" s="44"/>
      <c r="J50" s="44"/>
      <c r="K50" s="44"/>
      <c r="L50" s="44"/>
      <c r="M50" s="44"/>
      <c r="N50" s="44"/>
      <c r="O50" s="44"/>
      <c r="P50" s="44"/>
      <c r="Q50" s="44"/>
      <c r="R50" s="44"/>
      <c r="S50" s="44"/>
      <c r="T50" s="44"/>
      <c r="U50" s="44"/>
      <c r="V50" s="44"/>
      <c r="W50" s="44"/>
      <c r="X50" s="44"/>
    </row>
    <row r="51" spans="1:24" x14ac:dyDescent="0.2">
      <c r="A51" s="44"/>
      <c r="B51" s="44"/>
      <c r="C51" s="44"/>
      <c r="D51" s="44"/>
      <c r="E51" s="44"/>
      <c r="F51" s="44"/>
      <c r="G51" s="44"/>
      <c r="H51" s="44"/>
      <c r="I51" s="44"/>
      <c r="J51" s="44"/>
      <c r="K51" s="44"/>
      <c r="L51" s="44"/>
      <c r="M51" s="44"/>
      <c r="N51" s="44"/>
      <c r="O51" s="44"/>
      <c r="P51" s="44"/>
      <c r="Q51" s="44"/>
      <c r="R51" s="44"/>
      <c r="S51" s="44"/>
      <c r="T51" s="44"/>
      <c r="U51" s="44"/>
      <c r="V51" s="44"/>
      <c r="W51" s="44"/>
      <c r="X51" s="44"/>
    </row>
    <row r="52" spans="1:24" x14ac:dyDescent="0.2">
      <c r="A52" s="44"/>
      <c r="B52" s="44"/>
      <c r="C52" s="44"/>
      <c r="D52" s="44"/>
      <c r="E52" s="44"/>
      <c r="F52" s="44"/>
      <c r="G52" s="44"/>
      <c r="H52" s="44"/>
      <c r="I52" s="44"/>
      <c r="J52" s="44"/>
      <c r="K52" s="44"/>
      <c r="L52" s="44"/>
      <c r="M52" s="44"/>
      <c r="N52" s="44"/>
      <c r="O52" s="44"/>
      <c r="P52" s="44"/>
      <c r="Q52" s="44"/>
      <c r="R52" s="44"/>
      <c r="S52" s="44"/>
      <c r="T52" s="44"/>
      <c r="U52" s="44"/>
      <c r="V52" s="44"/>
      <c r="W52" s="44"/>
      <c r="X52" s="44"/>
    </row>
    <row r="53" spans="1:24" x14ac:dyDescent="0.2">
      <c r="A53" s="44"/>
      <c r="B53" s="44"/>
      <c r="C53" s="44"/>
      <c r="D53" s="44"/>
      <c r="E53" s="44"/>
      <c r="F53" s="44"/>
      <c r="G53" s="44"/>
      <c r="H53" s="44"/>
      <c r="I53" s="44"/>
      <c r="J53" s="44"/>
      <c r="K53" s="44"/>
      <c r="L53" s="44"/>
      <c r="M53" s="44"/>
      <c r="N53" s="44"/>
      <c r="O53" s="44"/>
      <c r="P53" s="44"/>
      <c r="Q53" s="44"/>
      <c r="R53" s="44"/>
      <c r="S53" s="44"/>
      <c r="T53" s="44"/>
      <c r="U53" s="44"/>
      <c r="V53" s="44"/>
      <c r="W53" s="44"/>
      <c r="X53" s="44"/>
    </row>
    <row r="54" spans="1:24"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row>
    <row r="55" spans="1:24" x14ac:dyDescent="0.2">
      <c r="A55" s="44"/>
      <c r="B55" s="44"/>
      <c r="C55" s="44"/>
      <c r="D55" s="44"/>
      <c r="E55" s="44"/>
      <c r="F55" s="44"/>
      <c r="G55" s="44"/>
      <c r="H55" s="44"/>
      <c r="I55" s="44"/>
      <c r="J55" s="44"/>
      <c r="K55" s="44"/>
      <c r="L55" s="44"/>
      <c r="M55" s="44"/>
      <c r="N55" s="44"/>
      <c r="O55" s="44"/>
      <c r="P55" s="44"/>
      <c r="Q55" s="44"/>
      <c r="R55" s="44"/>
      <c r="S55" s="44"/>
      <c r="T55" s="44"/>
      <c r="U55" s="44"/>
      <c r="V55" s="44"/>
      <c r="W55" s="44"/>
      <c r="X55" s="44"/>
    </row>
    <row r="56" spans="1:24"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row>
    <row r="57" spans="1:24"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row>
    <row r="58" spans="1:24"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row>
    <row r="59" spans="1:24"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row>
    <row r="60" spans="1:24" x14ac:dyDescent="0.2">
      <c r="A60" s="44"/>
      <c r="B60" s="44"/>
      <c r="C60" s="44"/>
      <c r="D60" s="44"/>
      <c r="E60" s="44"/>
      <c r="F60" s="44"/>
      <c r="G60" s="44"/>
      <c r="H60" s="44"/>
      <c r="I60" s="44"/>
      <c r="J60" s="44"/>
      <c r="K60" s="44"/>
      <c r="L60" s="44"/>
      <c r="M60" s="44"/>
      <c r="N60" s="44"/>
      <c r="O60" s="44"/>
      <c r="P60" s="44"/>
      <c r="Q60" s="44"/>
      <c r="R60" s="44"/>
      <c r="S60" s="44"/>
      <c r="T60" s="44"/>
      <c r="U60" s="44"/>
      <c r="V60" s="44"/>
      <c r="W60" s="44"/>
      <c r="X60" s="44"/>
    </row>
    <row r="61" spans="1:24" x14ac:dyDescent="0.2">
      <c r="A61" s="44"/>
      <c r="B61" s="44"/>
      <c r="C61" s="44"/>
      <c r="D61" s="44"/>
      <c r="E61" s="44"/>
      <c r="F61" s="44"/>
      <c r="G61" s="44"/>
      <c r="H61" s="44"/>
      <c r="I61" s="44"/>
      <c r="J61" s="44"/>
      <c r="K61" s="44"/>
      <c r="L61" s="44"/>
      <c r="M61" s="44"/>
      <c r="N61" s="44"/>
      <c r="O61" s="44"/>
      <c r="P61" s="44"/>
      <c r="Q61" s="44"/>
      <c r="R61" s="44"/>
      <c r="S61" s="44"/>
      <c r="T61" s="44"/>
      <c r="U61" s="44"/>
      <c r="V61" s="44"/>
      <c r="W61" s="44"/>
      <c r="X61" s="44"/>
    </row>
    <row r="62" spans="1:24" x14ac:dyDescent="0.2">
      <c r="A62" s="44"/>
      <c r="B62" s="44"/>
      <c r="C62" s="44"/>
      <c r="D62" s="44"/>
      <c r="E62" s="44"/>
      <c r="F62" s="44"/>
      <c r="G62" s="44"/>
      <c r="H62" s="44"/>
      <c r="I62" s="44"/>
      <c r="J62" s="44"/>
      <c r="K62" s="44"/>
      <c r="L62" s="44"/>
      <c r="M62" s="44"/>
      <c r="N62" s="44"/>
      <c r="O62" s="44"/>
      <c r="P62" s="44"/>
      <c r="Q62" s="44"/>
      <c r="R62" s="44"/>
      <c r="S62" s="44"/>
      <c r="T62" s="44"/>
      <c r="U62" s="44"/>
      <c r="V62" s="44"/>
      <c r="W62" s="44"/>
      <c r="X62" s="44"/>
    </row>
    <row r="63" spans="1:24" x14ac:dyDescent="0.2">
      <c r="A63" s="44"/>
      <c r="B63" s="44"/>
      <c r="C63" s="44"/>
      <c r="D63" s="44"/>
      <c r="E63" s="44"/>
      <c r="F63" s="44"/>
      <c r="G63" s="44"/>
      <c r="H63" s="44"/>
      <c r="I63" s="44"/>
      <c r="J63" s="44"/>
      <c r="K63" s="44"/>
      <c r="L63" s="44"/>
      <c r="M63" s="44"/>
      <c r="N63" s="44"/>
      <c r="O63" s="44"/>
      <c r="P63" s="44"/>
      <c r="Q63" s="44"/>
      <c r="R63" s="44"/>
      <c r="S63" s="44"/>
      <c r="T63" s="44"/>
      <c r="U63" s="44"/>
      <c r="V63" s="44"/>
      <c r="W63" s="44"/>
      <c r="X63" s="44"/>
    </row>
    <row r="64" spans="1:24" x14ac:dyDescent="0.2">
      <c r="A64" s="44"/>
      <c r="B64" s="44"/>
      <c r="C64" s="44"/>
      <c r="D64" s="44"/>
      <c r="E64" s="44"/>
      <c r="F64" s="44"/>
      <c r="G64" s="44"/>
      <c r="H64" s="44"/>
      <c r="I64" s="44"/>
      <c r="J64" s="44"/>
      <c r="K64" s="44"/>
      <c r="L64" s="44"/>
      <c r="M64" s="44"/>
      <c r="N64" s="44"/>
      <c r="O64" s="44"/>
      <c r="P64" s="44"/>
      <c r="Q64" s="44"/>
      <c r="R64" s="44"/>
      <c r="S64" s="44"/>
      <c r="T64" s="44"/>
      <c r="U64" s="44"/>
      <c r="V64" s="44"/>
      <c r="W64" s="44"/>
      <c r="X64" s="44"/>
    </row>
    <row r="65" spans="1:24" x14ac:dyDescent="0.2">
      <c r="A65" s="44"/>
      <c r="B65" s="44"/>
      <c r="C65" s="44"/>
      <c r="D65" s="44"/>
      <c r="E65" s="44"/>
      <c r="F65" s="44"/>
      <c r="G65" s="44"/>
      <c r="H65" s="44"/>
      <c r="I65" s="44"/>
      <c r="J65" s="44"/>
      <c r="K65" s="44"/>
      <c r="L65" s="44"/>
      <c r="M65" s="44"/>
      <c r="N65" s="44"/>
      <c r="O65" s="44"/>
      <c r="P65" s="44"/>
      <c r="Q65" s="44"/>
      <c r="R65" s="44"/>
      <c r="S65" s="44"/>
      <c r="T65" s="44"/>
      <c r="U65" s="44"/>
      <c r="V65" s="44"/>
      <c r="W65" s="44"/>
      <c r="X65" s="44"/>
    </row>
    <row r="66" spans="1:24" x14ac:dyDescent="0.2">
      <c r="A66" s="44"/>
      <c r="B66" s="44"/>
      <c r="C66" s="44"/>
      <c r="D66" s="44"/>
      <c r="E66" s="44"/>
      <c r="F66" s="44"/>
      <c r="G66" s="44"/>
      <c r="H66" s="44"/>
      <c r="I66" s="44"/>
      <c r="J66" s="44"/>
      <c r="K66" s="44"/>
      <c r="L66" s="44"/>
      <c r="M66" s="44"/>
      <c r="N66" s="44"/>
      <c r="O66" s="44"/>
      <c r="P66" s="44"/>
      <c r="Q66" s="44"/>
      <c r="R66" s="44"/>
      <c r="S66" s="44"/>
      <c r="T66" s="44"/>
      <c r="U66" s="44"/>
      <c r="V66" s="44"/>
      <c r="W66" s="44"/>
      <c r="X66" s="44"/>
    </row>
    <row r="67" spans="1:24" x14ac:dyDescent="0.2">
      <c r="A67" s="44"/>
      <c r="B67" s="44"/>
      <c r="C67" s="44"/>
      <c r="D67" s="44"/>
      <c r="E67" s="44"/>
      <c r="F67" s="44"/>
      <c r="G67" s="44"/>
      <c r="H67" s="44"/>
      <c r="I67" s="44"/>
      <c r="J67" s="44"/>
      <c r="K67" s="44"/>
      <c r="L67" s="44"/>
      <c r="M67" s="44"/>
      <c r="N67" s="44"/>
      <c r="O67" s="44"/>
      <c r="P67" s="44"/>
      <c r="Q67" s="44"/>
      <c r="R67" s="44"/>
      <c r="S67" s="44"/>
      <c r="T67" s="44"/>
      <c r="U67" s="44"/>
      <c r="V67" s="44"/>
      <c r="W67" s="44"/>
      <c r="X67" s="44"/>
    </row>
    <row r="68" spans="1:24" x14ac:dyDescent="0.2">
      <c r="A68" s="44"/>
      <c r="B68" s="44"/>
      <c r="C68" s="44"/>
      <c r="D68" s="44"/>
      <c r="E68" s="44"/>
      <c r="F68" s="44"/>
      <c r="G68" s="44"/>
      <c r="H68" s="44"/>
      <c r="I68" s="44"/>
      <c r="J68" s="44"/>
      <c r="K68" s="44"/>
      <c r="L68" s="44"/>
      <c r="M68" s="44"/>
      <c r="N68" s="44"/>
      <c r="O68" s="44"/>
      <c r="P68" s="44"/>
      <c r="Q68" s="44"/>
      <c r="R68" s="44"/>
      <c r="S68" s="44"/>
      <c r="T68" s="44"/>
      <c r="U68" s="44"/>
      <c r="V68" s="44"/>
      <c r="W68" s="44"/>
      <c r="X68" s="44"/>
    </row>
    <row r="69" spans="1:24" x14ac:dyDescent="0.2">
      <c r="A69" s="44"/>
      <c r="B69" s="44"/>
      <c r="C69" s="44"/>
      <c r="D69" s="44"/>
      <c r="E69" s="44"/>
      <c r="F69" s="44"/>
      <c r="G69" s="44"/>
      <c r="H69" s="44"/>
      <c r="I69" s="44"/>
      <c r="J69" s="44"/>
      <c r="K69" s="44"/>
      <c r="L69" s="44"/>
      <c r="M69" s="44"/>
      <c r="N69" s="44"/>
      <c r="O69" s="44"/>
      <c r="P69" s="44"/>
      <c r="Q69" s="44"/>
      <c r="R69" s="44"/>
      <c r="S69" s="44"/>
      <c r="T69" s="44"/>
      <c r="U69" s="44"/>
      <c r="V69" s="44"/>
      <c r="W69" s="44"/>
      <c r="X69" s="44"/>
    </row>
    <row r="70" spans="1:24" x14ac:dyDescent="0.2">
      <c r="A70" s="44"/>
      <c r="B70" s="44"/>
      <c r="C70" s="44"/>
      <c r="D70" s="44"/>
      <c r="E70" s="44"/>
      <c r="F70" s="44"/>
      <c r="G70" s="44"/>
      <c r="H70" s="44"/>
      <c r="I70" s="44"/>
      <c r="J70" s="44"/>
      <c r="K70" s="44"/>
      <c r="L70" s="44"/>
      <c r="M70" s="44"/>
      <c r="N70" s="44"/>
      <c r="O70" s="44"/>
      <c r="P70" s="44"/>
      <c r="Q70" s="44"/>
      <c r="R70" s="44"/>
      <c r="S70" s="44"/>
      <c r="T70" s="44"/>
      <c r="U70" s="44"/>
      <c r="V70" s="44"/>
      <c r="W70" s="44"/>
      <c r="X70" s="44"/>
    </row>
    <row r="71" spans="1:24" x14ac:dyDescent="0.2">
      <c r="A71" s="44"/>
      <c r="B71" s="44"/>
      <c r="C71" s="44"/>
      <c r="D71" s="44"/>
      <c r="E71" s="44"/>
      <c r="F71" s="44"/>
      <c r="G71" s="44"/>
      <c r="H71" s="44"/>
      <c r="I71" s="44"/>
      <c r="J71" s="44"/>
      <c r="K71" s="44"/>
      <c r="L71" s="44"/>
      <c r="M71" s="44"/>
      <c r="N71" s="44"/>
      <c r="O71" s="44"/>
      <c r="P71" s="44"/>
      <c r="Q71" s="44"/>
      <c r="R71" s="44"/>
      <c r="S71" s="44"/>
      <c r="T71" s="44"/>
      <c r="U71" s="44"/>
      <c r="V71" s="44"/>
      <c r="W71" s="44"/>
      <c r="X71" s="44"/>
    </row>
    <row r="72" spans="1:24" x14ac:dyDescent="0.2">
      <c r="A72" s="44"/>
      <c r="B72" s="44"/>
      <c r="C72" s="44"/>
      <c r="D72" s="44"/>
      <c r="E72" s="44"/>
      <c r="F72" s="44"/>
      <c r="G72" s="44"/>
      <c r="H72" s="44"/>
      <c r="I72" s="44"/>
      <c r="J72" s="44"/>
      <c r="K72" s="44"/>
      <c r="L72" s="44"/>
      <c r="M72" s="44"/>
      <c r="N72" s="44"/>
      <c r="O72" s="44"/>
      <c r="P72" s="44"/>
      <c r="Q72" s="44"/>
      <c r="R72" s="44"/>
      <c r="S72" s="44"/>
      <c r="T72" s="44"/>
      <c r="U72" s="44"/>
      <c r="V72" s="44"/>
      <c r="W72" s="44"/>
      <c r="X72" s="44"/>
    </row>
    <row r="73" spans="1:24" x14ac:dyDescent="0.2">
      <c r="A73" s="44"/>
      <c r="B73" s="44"/>
      <c r="C73" s="44"/>
      <c r="D73" s="44"/>
      <c r="E73" s="44"/>
      <c r="F73" s="44"/>
      <c r="G73" s="44"/>
      <c r="H73" s="44"/>
      <c r="I73" s="44"/>
      <c r="J73" s="44"/>
      <c r="K73" s="44"/>
      <c r="L73" s="44"/>
      <c r="M73" s="44"/>
      <c r="N73" s="44"/>
      <c r="O73" s="44"/>
      <c r="P73" s="44"/>
      <c r="Q73" s="44"/>
      <c r="R73" s="44"/>
      <c r="S73" s="44"/>
      <c r="T73" s="44"/>
      <c r="U73" s="44"/>
      <c r="V73" s="44"/>
      <c r="W73" s="44"/>
      <c r="X73" s="44"/>
    </row>
    <row r="74" spans="1:24" x14ac:dyDescent="0.2">
      <c r="A74" s="44"/>
      <c r="B74" s="44"/>
      <c r="C74" s="44"/>
      <c r="D74" s="44"/>
      <c r="E74" s="44"/>
      <c r="F74" s="44"/>
      <c r="G74" s="44"/>
      <c r="H74" s="44"/>
      <c r="I74" s="44"/>
      <c r="J74" s="44"/>
      <c r="K74" s="44"/>
      <c r="L74" s="44"/>
      <c r="M74" s="44"/>
      <c r="N74" s="44"/>
      <c r="O74" s="44"/>
      <c r="P74" s="44"/>
      <c r="Q74" s="44"/>
      <c r="R74" s="44"/>
      <c r="S74" s="44"/>
      <c r="T74" s="44"/>
      <c r="U74" s="44"/>
      <c r="V74" s="44"/>
      <c r="W74" s="44"/>
      <c r="X74" s="44"/>
    </row>
    <row r="75" spans="1:24"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row>
    <row r="76" spans="1:24" x14ac:dyDescent="0.2">
      <c r="A76" s="44"/>
      <c r="B76" s="44"/>
      <c r="C76" s="44"/>
      <c r="D76" s="44"/>
      <c r="E76" s="44"/>
      <c r="F76" s="44"/>
      <c r="G76" s="44"/>
      <c r="H76" s="44"/>
      <c r="I76" s="44"/>
      <c r="J76" s="44"/>
      <c r="K76" s="44"/>
      <c r="L76" s="44"/>
      <c r="M76" s="44"/>
      <c r="N76" s="44"/>
      <c r="O76" s="44"/>
      <c r="P76" s="44"/>
      <c r="Q76" s="44"/>
      <c r="R76" s="44"/>
      <c r="S76" s="44"/>
      <c r="T76" s="44"/>
      <c r="U76" s="44"/>
      <c r="V76" s="44"/>
      <c r="W76" s="44"/>
      <c r="X76" s="44"/>
    </row>
    <row r="77" spans="1:24" x14ac:dyDescent="0.2">
      <c r="A77" s="44"/>
      <c r="B77" s="44"/>
      <c r="C77" s="44"/>
      <c r="D77" s="44"/>
      <c r="E77" s="44"/>
      <c r="F77" s="44"/>
      <c r="G77" s="44"/>
      <c r="H77" s="44"/>
      <c r="I77" s="44"/>
      <c r="J77" s="44"/>
      <c r="K77" s="44"/>
      <c r="L77" s="44"/>
      <c r="M77" s="44"/>
      <c r="N77" s="44"/>
      <c r="O77" s="44"/>
      <c r="P77" s="44"/>
      <c r="Q77" s="44"/>
      <c r="R77" s="44"/>
      <c r="S77" s="44"/>
      <c r="T77" s="44"/>
      <c r="U77" s="44"/>
      <c r="V77" s="44"/>
      <c r="W77" s="44"/>
      <c r="X77" s="44"/>
    </row>
    <row r="78" spans="1:24"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row>
    <row r="79" spans="1:24" x14ac:dyDescent="0.2">
      <c r="A79" s="44"/>
      <c r="B79" s="44"/>
      <c r="C79" s="44"/>
      <c r="D79" s="44"/>
      <c r="E79" s="44"/>
      <c r="F79" s="44"/>
      <c r="G79" s="44"/>
      <c r="H79" s="44"/>
      <c r="I79" s="44"/>
      <c r="J79" s="44"/>
      <c r="K79" s="44"/>
      <c r="L79" s="44"/>
      <c r="M79" s="44"/>
      <c r="N79" s="44"/>
      <c r="O79" s="44"/>
      <c r="P79" s="44"/>
      <c r="Q79" s="44"/>
      <c r="R79" s="44"/>
      <c r="S79" s="44"/>
      <c r="T79" s="44"/>
      <c r="U79" s="44"/>
      <c r="V79" s="44"/>
      <c r="W79" s="44"/>
      <c r="X79" s="44"/>
    </row>
    <row r="80" spans="1:24" x14ac:dyDescent="0.2">
      <c r="A80" s="44"/>
      <c r="B80" s="44"/>
      <c r="C80" s="44"/>
      <c r="D80" s="44"/>
      <c r="E80" s="44"/>
      <c r="F80" s="44"/>
      <c r="G80" s="44"/>
      <c r="H80" s="44"/>
      <c r="I80" s="44"/>
      <c r="J80" s="44"/>
      <c r="K80" s="44"/>
      <c r="L80" s="44"/>
      <c r="M80" s="44"/>
      <c r="N80" s="44"/>
      <c r="O80" s="44"/>
      <c r="P80" s="44"/>
      <c r="Q80" s="44"/>
      <c r="R80" s="44"/>
      <c r="S80" s="44"/>
      <c r="T80" s="44"/>
      <c r="U80" s="44"/>
      <c r="V80" s="44"/>
      <c r="W80" s="44"/>
      <c r="X80" s="44"/>
    </row>
    <row r="81" spans="1:24" x14ac:dyDescent="0.2">
      <c r="A81" s="44"/>
      <c r="B81" s="44"/>
      <c r="C81" s="44"/>
      <c r="D81" s="44"/>
      <c r="E81" s="44"/>
      <c r="F81" s="44"/>
      <c r="G81" s="44"/>
      <c r="H81" s="44"/>
      <c r="I81" s="44"/>
      <c r="J81" s="44"/>
      <c r="K81" s="44"/>
      <c r="L81" s="44"/>
      <c r="M81" s="44"/>
      <c r="N81" s="44"/>
      <c r="O81" s="44"/>
      <c r="P81" s="44"/>
      <c r="Q81" s="44"/>
      <c r="R81" s="44"/>
      <c r="S81" s="44"/>
      <c r="T81" s="44"/>
      <c r="U81" s="44"/>
      <c r="V81" s="44"/>
      <c r="W81" s="44"/>
      <c r="X81" s="44"/>
    </row>
    <row r="82" spans="1:24" x14ac:dyDescent="0.2">
      <c r="A82" s="44"/>
      <c r="B82" s="44"/>
      <c r="C82" s="44"/>
      <c r="D82" s="44"/>
      <c r="E82" s="44"/>
      <c r="F82" s="44"/>
      <c r="G82" s="44"/>
      <c r="H82" s="44"/>
      <c r="I82" s="44"/>
      <c r="J82" s="44"/>
      <c r="K82" s="44"/>
      <c r="L82" s="44"/>
      <c r="M82" s="44"/>
      <c r="N82" s="44"/>
      <c r="O82" s="44"/>
      <c r="P82" s="44"/>
      <c r="Q82" s="44"/>
      <c r="R82" s="44"/>
      <c r="S82" s="44"/>
      <c r="T82" s="44"/>
      <c r="U82" s="44"/>
      <c r="V82" s="44"/>
      <c r="W82" s="44"/>
      <c r="X82" s="44"/>
    </row>
    <row r="83" spans="1:24" x14ac:dyDescent="0.2">
      <c r="A83" s="44"/>
      <c r="B83" s="44"/>
      <c r="C83" s="44"/>
      <c r="D83" s="44"/>
      <c r="E83" s="44"/>
      <c r="F83" s="44"/>
      <c r="G83" s="44"/>
      <c r="H83" s="44"/>
      <c r="I83" s="44"/>
      <c r="J83" s="44"/>
      <c r="K83" s="44"/>
      <c r="L83" s="44"/>
      <c r="M83" s="44"/>
      <c r="N83" s="44"/>
      <c r="O83" s="44"/>
      <c r="P83" s="44"/>
      <c r="Q83" s="44"/>
      <c r="R83" s="44"/>
      <c r="S83" s="44"/>
      <c r="T83" s="44"/>
      <c r="U83" s="44"/>
      <c r="V83" s="44"/>
      <c r="W83" s="44"/>
      <c r="X83" s="44"/>
    </row>
    <row r="84" spans="1:24" x14ac:dyDescent="0.2">
      <c r="A84" s="44"/>
      <c r="B84" s="44"/>
      <c r="C84" s="44"/>
      <c r="D84" s="44"/>
      <c r="E84" s="44"/>
      <c r="F84" s="44"/>
      <c r="G84" s="44"/>
      <c r="H84" s="44"/>
      <c r="I84" s="44"/>
      <c r="J84" s="44"/>
      <c r="K84" s="44"/>
      <c r="L84" s="44"/>
      <c r="M84" s="44"/>
      <c r="N84" s="44"/>
      <c r="O84" s="44"/>
      <c r="P84" s="44"/>
      <c r="Q84" s="44"/>
      <c r="R84" s="44"/>
      <c r="S84" s="44"/>
      <c r="T84" s="44"/>
      <c r="U84" s="44"/>
      <c r="V84" s="44"/>
      <c r="W84" s="44"/>
      <c r="X84" s="44"/>
    </row>
    <row r="85" spans="1:24" x14ac:dyDescent="0.2">
      <c r="A85" s="44"/>
      <c r="B85" s="44"/>
      <c r="C85" s="44"/>
      <c r="D85" s="44"/>
      <c r="E85" s="44"/>
      <c r="F85" s="44"/>
      <c r="G85" s="44"/>
      <c r="H85" s="44"/>
      <c r="I85" s="44"/>
      <c r="J85" s="44"/>
      <c r="K85" s="44"/>
      <c r="L85" s="44"/>
      <c r="M85" s="44"/>
      <c r="N85" s="44"/>
      <c r="O85" s="44"/>
      <c r="P85" s="44"/>
      <c r="Q85" s="44"/>
      <c r="R85" s="44"/>
      <c r="S85" s="44"/>
      <c r="T85" s="44"/>
      <c r="U85" s="44"/>
      <c r="V85" s="44"/>
      <c r="W85" s="44"/>
      <c r="X85" s="44"/>
    </row>
    <row r="86" spans="1:24" x14ac:dyDescent="0.2">
      <c r="A86" s="44"/>
      <c r="B86" s="44"/>
      <c r="C86" s="44"/>
      <c r="D86" s="44"/>
      <c r="E86" s="44"/>
      <c r="F86" s="44"/>
      <c r="G86" s="44"/>
      <c r="H86" s="44"/>
      <c r="I86" s="44"/>
      <c r="J86" s="44"/>
      <c r="K86" s="44"/>
      <c r="L86" s="44"/>
      <c r="M86" s="44"/>
      <c r="N86" s="44"/>
      <c r="O86" s="44"/>
      <c r="P86" s="44"/>
      <c r="Q86" s="44"/>
      <c r="R86" s="44"/>
      <c r="S86" s="44"/>
      <c r="T86" s="44"/>
      <c r="U86" s="44"/>
      <c r="V86" s="44"/>
      <c r="W86" s="44"/>
      <c r="X86" s="44"/>
    </row>
    <row r="87" spans="1:24" x14ac:dyDescent="0.2">
      <c r="A87" s="44"/>
      <c r="B87" s="44"/>
      <c r="C87" s="44"/>
      <c r="D87" s="44"/>
      <c r="E87" s="44"/>
      <c r="F87" s="44"/>
      <c r="G87" s="44"/>
      <c r="H87" s="44"/>
      <c r="I87" s="44"/>
      <c r="J87" s="44"/>
      <c r="K87" s="44"/>
      <c r="L87" s="44"/>
      <c r="M87" s="44"/>
      <c r="N87" s="44"/>
      <c r="O87" s="44"/>
      <c r="P87" s="44"/>
      <c r="Q87" s="44"/>
      <c r="R87" s="44"/>
      <c r="S87" s="44"/>
      <c r="T87" s="44"/>
      <c r="U87" s="44"/>
      <c r="V87" s="44"/>
      <c r="W87" s="44"/>
      <c r="X87" s="44"/>
    </row>
    <row r="88" spans="1:24" x14ac:dyDescent="0.2">
      <c r="A88" s="44"/>
      <c r="B88" s="44"/>
      <c r="C88" s="44"/>
      <c r="D88" s="44"/>
      <c r="E88" s="44"/>
      <c r="F88" s="44"/>
      <c r="G88" s="44"/>
      <c r="H88" s="44"/>
      <c r="I88" s="44"/>
      <c r="J88" s="44"/>
      <c r="K88" s="44"/>
      <c r="L88" s="44"/>
      <c r="M88" s="44"/>
      <c r="N88" s="44"/>
      <c r="O88" s="44"/>
      <c r="P88" s="44"/>
      <c r="Q88" s="44"/>
      <c r="R88" s="44"/>
      <c r="S88" s="44"/>
      <c r="T88" s="44"/>
      <c r="U88" s="44"/>
      <c r="V88" s="44"/>
      <c r="W88" s="44"/>
      <c r="X88" s="44"/>
    </row>
    <row r="89" spans="1:24" x14ac:dyDescent="0.2">
      <c r="A89" s="44"/>
      <c r="B89" s="44"/>
      <c r="C89" s="44"/>
      <c r="D89" s="44"/>
      <c r="E89" s="44"/>
      <c r="F89" s="44"/>
      <c r="G89" s="44"/>
      <c r="H89" s="44"/>
      <c r="I89" s="44"/>
      <c r="J89" s="44"/>
      <c r="K89" s="44"/>
      <c r="L89" s="44"/>
      <c r="M89" s="44"/>
      <c r="N89" s="44"/>
      <c r="O89" s="44"/>
      <c r="P89" s="44"/>
      <c r="Q89" s="44"/>
      <c r="R89" s="44"/>
      <c r="S89" s="44"/>
      <c r="T89" s="44"/>
      <c r="U89" s="44"/>
      <c r="V89" s="44"/>
      <c r="W89" s="44"/>
      <c r="X89" s="44"/>
    </row>
    <row r="90" spans="1:24" x14ac:dyDescent="0.2">
      <c r="A90" s="44"/>
      <c r="B90" s="44"/>
      <c r="C90" s="44"/>
      <c r="D90" s="44"/>
      <c r="E90" s="44"/>
      <c r="F90" s="44"/>
      <c r="G90" s="44"/>
      <c r="H90" s="44"/>
      <c r="I90" s="44"/>
      <c r="J90" s="44"/>
      <c r="K90" s="44"/>
      <c r="L90" s="44"/>
      <c r="M90" s="44"/>
      <c r="N90" s="44"/>
      <c r="O90" s="44"/>
      <c r="P90" s="44"/>
      <c r="Q90" s="44"/>
      <c r="R90" s="44"/>
      <c r="S90" s="44"/>
      <c r="T90" s="44"/>
      <c r="U90" s="44"/>
      <c r="V90" s="44"/>
      <c r="W90" s="44"/>
      <c r="X90" s="44"/>
    </row>
    <row r="91" spans="1:24"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x14ac:dyDescent="0.2">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x14ac:dyDescent="0.2">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x14ac:dyDescent="0.2">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x14ac:dyDescent="0.2">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x14ac:dyDescent="0.2">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x14ac:dyDescent="0.2">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x14ac:dyDescent="0.2">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x14ac:dyDescent="0.2">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x14ac:dyDescent="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x14ac:dyDescent="0.2">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x14ac:dyDescent="0.2">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x14ac:dyDescent="0.2">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x14ac:dyDescent="0.2">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x14ac:dyDescent="0.2">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x14ac:dyDescent="0.2">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x14ac:dyDescent="0.2">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x14ac:dyDescent="0.2">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x14ac:dyDescent="0.2">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x14ac:dyDescent="0.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x14ac:dyDescent="0.2">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x14ac:dyDescent="0.2">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x14ac:dyDescent="0.2">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x14ac:dyDescent="0.2">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x14ac:dyDescent="0.2">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x14ac:dyDescent="0.2">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x14ac:dyDescent="0.2">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x14ac:dyDescent="0.2">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x14ac:dyDescent="0.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x14ac:dyDescent="0.2">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x14ac:dyDescent="0.2">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x14ac:dyDescent="0.2">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x14ac:dyDescent="0.2">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x14ac:dyDescent="0.2">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x14ac:dyDescent="0.2">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x14ac:dyDescent="0.2">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x14ac:dyDescent="0.2">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x14ac:dyDescent="0.2">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x14ac:dyDescent="0.2">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x14ac:dyDescent="0.2">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x14ac:dyDescent="0.2">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x14ac:dyDescent="0.2">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x14ac:dyDescent="0.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x14ac:dyDescent="0.2">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x14ac:dyDescent="0.2">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x14ac:dyDescent="0.2">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x14ac:dyDescent="0.2">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x14ac:dyDescent="0.2">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x14ac:dyDescent="0.2">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x14ac:dyDescent="0.2">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x14ac:dyDescent="0.2">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x14ac:dyDescent="0.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x14ac:dyDescent="0.2">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x14ac:dyDescent="0.2">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row>
    <row r="155" spans="1:24" x14ac:dyDescent="0.2">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row>
    <row r="156" spans="1:24" x14ac:dyDescent="0.2">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row>
    <row r="157" spans="1:24" x14ac:dyDescent="0.2">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row>
    <row r="158" spans="1:24" x14ac:dyDescent="0.2">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row>
    <row r="159" spans="1:24" x14ac:dyDescent="0.2">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row>
    <row r="160" spans="1:24" x14ac:dyDescent="0.2">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row>
    <row r="161" spans="1:24" x14ac:dyDescent="0.2">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row>
    <row r="162" spans="1:24" x14ac:dyDescent="0.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row>
    <row r="163" spans="1:24" x14ac:dyDescent="0.2">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row>
    <row r="164" spans="1:24" x14ac:dyDescent="0.2">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row>
    <row r="165" spans="1:24" x14ac:dyDescent="0.2">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row>
    <row r="166" spans="1:24" x14ac:dyDescent="0.2">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row>
    <row r="167" spans="1:24" x14ac:dyDescent="0.2">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row>
    <row r="168" spans="1:24" x14ac:dyDescent="0.2">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row>
    <row r="169" spans="1:24" x14ac:dyDescent="0.2">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row>
    <row r="170" spans="1:24" x14ac:dyDescent="0.2">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row>
    <row r="171" spans="1:24" x14ac:dyDescent="0.2">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row>
    <row r="172" spans="1:24" x14ac:dyDescent="0.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row>
    <row r="173" spans="1:24" x14ac:dyDescent="0.2">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row>
    <row r="174" spans="1:24" x14ac:dyDescent="0.2">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row>
    <row r="175" spans="1:24" x14ac:dyDescent="0.2">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row>
    <row r="176" spans="1:24" x14ac:dyDescent="0.2">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row>
    <row r="177" spans="1:24" x14ac:dyDescent="0.2">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row>
    <row r="178" spans="1:24" x14ac:dyDescent="0.2">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row>
    <row r="179" spans="1:24" x14ac:dyDescent="0.2">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row>
    <row r="180" spans="1:24" x14ac:dyDescent="0.2">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row>
    <row r="181" spans="1:24" x14ac:dyDescent="0.2">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row>
    <row r="182" spans="1:24" x14ac:dyDescent="0.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row>
    <row r="183" spans="1:24" x14ac:dyDescent="0.2">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row>
    <row r="184" spans="1:24" x14ac:dyDescent="0.2">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row>
    <row r="185" spans="1:24" x14ac:dyDescent="0.2">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row>
    <row r="186" spans="1:24" x14ac:dyDescent="0.2">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row>
    <row r="187" spans="1:24" x14ac:dyDescent="0.2">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row>
    <row r="188" spans="1:24" x14ac:dyDescent="0.2">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row>
    <row r="189" spans="1:24" x14ac:dyDescent="0.2">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row>
    <row r="190" spans="1:24" x14ac:dyDescent="0.2">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row>
    <row r="191" spans="1:24" x14ac:dyDescent="0.2">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row>
    <row r="192" spans="1:24" x14ac:dyDescent="0.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row>
    <row r="193" spans="1:24" x14ac:dyDescent="0.2">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row>
    <row r="194" spans="1:24" x14ac:dyDescent="0.2">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row>
    <row r="195" spans="1:24" x14ac:dyDescent="0.2">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row>
    <row r="196" spans="1:24" x14ac:dyDescent="0.2">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row>
    <row r="197" spans="1:24" x14ac:dyDescent="0.2">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row>
    <row r="198" spans="1:24" x14ac:dyDescent="0.2">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row>
    <row r="199" spans="1:24" x14ac:dyDescent="0.2">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row>
    <row r="200" spans="1:24" x14ac:dyDescent="0.2">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row>
    <row r="201" spans="1:24" x14ac:dyDescent="0.2">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row>
    <row r="202" spans="1:24" x14ac:dyDescent="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row>
    <row r="203" spans="1:24" x14ac:dyDescent="0.2">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row>
    <row r="204" spans="1:24" x14ac:dyDescent="0.2">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row>
    <row r="205" spans="1:24" x14ac:dyDescent="0.2">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row>
    <row r="206" spans="1:24" x14ac:dyDescent="0.2">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row>
    <row r="207" spans="1:24" x14ac:dyDescent="0.2">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row>
    <row r="208" spans="1:24" x14ac:dyDescent="0.2">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row>
    <row r="209" spans="1:24" x14ac:dyDescent="0.2">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row>
    <row r="210" spans="1:24" x14ac:dyDescent="0.2">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row>
    <row r="211" spans="1:24" x14ac:dyDescent="0.2">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row>
    <row r="212" spans="1:24" x14ac:dyDescent="0.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row>
    <row r="213" spans="1:24" x14ac:dyDescent="0.2">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row>
    <row r="214" spans="1:24" x14ac:dyDescent="0.2">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row>
    <row r="215" spans="1:24" x14ac:dyDescent="0.2">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row>
    <row r="216" spans="1:24" x14ac:dyDescent="0.2">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row>
    <row r="217" spans="1:24" x14ac:dyDescent="0.2">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row>
    <row r="218" spans="1:24" x14ac:dyDescent="0.2">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row>
    <row r="219" spans="1:24" x14ac:dyDescent="0.2">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row>
    <row r="220" spans="1:24" x14ac:dyDescent="0.2">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row>
    <row r="221" spans="1:24" x14ac:dyDescent="0.2">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row>
    <row r="222" spans="1:24" x14ac:dyDescent="0.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row>
    <row r="223" spans="1:24" x14ac:dyDescent="0.2">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row>
    <row r="224" spans="1:24" x14ac:dyDescent="0.2">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row>
    <row r="225" spans="1:24" x14ac:dyDescent="0.2">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row>
    <row r="226" spans="1:24" x14ac:dyDescent="0.2">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row>
    <row r="227" spans="1:24" x14ac:dyDescent="0.2">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row>
    <row r="228" spans="1:24" x14ac:dyDescent="0.2">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row>
    <row r="229" spans="1:24" x14ac:dyDescent="0.2">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row>
    <row r="230" spans="1:24" x14ac:dyDescent="0.2">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row>
    <row r="231" spans="1:24" x14ac:dyDescent="0.2">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row>
    <row r="232" spans="1:24" x14ac:dyDescent="0.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row>
    <row r="233" spans="1:24" x14ac:dyDescent="0.2">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row>
    <row r="234" spans="1:24" x14ac:dyDescent="0.2">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row>
    <row r="235" spans="1:24" x14ac:dyDescent="0.2">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row>
    <row r="236" spans="1:24" x14ac:dyDescent="0.2">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row>
    <row r="237" spans="1:24" x14ac:dyDescent="0.2">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row>
    <row r="238" spans="1:24" x14ac:dyDescent="0.2">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row>
    <row r="239" spans="1:24" x14ac:dyDescent="0.2">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row>
    <row r="240" spans="1:24" x14ac:dyDescent="0.2">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row>
    <row r="241" spans="1:24" x14ac:dyDescent="0.2">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row>
    <row r="242" spans="1:24" x14ac:dyDescent="0.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row>
    <row r="243" spans="1:24" x14ac:dyDescent="0.2">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row>
    <row r="244" spans="1:24" x14ac:dyDescent="0.2">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row>
    <row r="245" spans="1:24" x14ac:dyDescent="0.2">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row>
    <row r="246" spans="1:24" x14ac:dyDescent="0.2">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row>
    <row r="247" spans="1:24" x14ac:dyDescent="0.2">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row>
    <row r="248" spans="1:24" x14ac:dyDescent="0.2">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row>
    <row r="249" spans="1:24" x14ac:dyDescent="0.2">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row>
    <row r="250" spans="1:24" x14ac:dyDescent="0.2">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row>
    <row r="251" spans="1:24" x14ac:dyDescent="0.2">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row>
    <row r="252" spans="1:24" x14ac:dyDescent="0.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row>
    <row r="253" spans="1:24" x14ac:dyDescent="0.2">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row>
    <row r="254" spans="1:24" x14ac:dyDescent="0.2">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row>
    <row r="255" spans="1:24" x14ac:dyDescent="0.2">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row>
    <row r="256" spans="1:24" x14ac:dyDescent="0.2">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row>
    <row r="257" spans="1:24" x14ac:dyDescent="0.2">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row>
    <row r="258" spans="1:24" x14ac:dyDescent="0.2">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row>
    <row r="259" spans="1:24" x14ac:dyDescent="0.2">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row>
    <row r="260" spans="1:24" x14ac:dyDescent="0.2">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row>
    <row r="261" spans="1:24" x14ac:dyDescent="0.2">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row>
    <row r="262" spans="1:24" x14ac:dyDescent="0.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row>
    <row r="263" spans="1:24" x14ac:dyDescent="0.2">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row>
    <row r="264" spans="1:24" x14ac:dyDescent="0.2">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row>
    <row r="265" spans="1:24" x14ac:dyDescent="0.2">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row>
    <row r="266" spans="1:24" x14ac:dyDescent="0.2">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row>
    <row r="267" spans="1:24" x14ac:dyDescent="0.2">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row>
    <row r="268" spans="1:24" x14ac:dyDescent="0.2">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row>
    <row r="269" spans="1:24" x14ac:dyDescent="0.2">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row>
    <row r="270" spans="1:24" x14ac:dyDescent="0.2">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row>
    <row r="271" spans="1:24" x14ac:dyDescent="0.2">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row>
    <row r="272" spans="1:24" x14ac:dyDescent="0.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row>
    <row r="273" spans="1:24" x14ac:dyDescent="0.2">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row>
    <row r="274" spans="1:24" x14ac:dyDescent="0.2">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row>
    <row r="275" spans="1:24" x14ac:dyDescent="0.2">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row>
    <row r="276" spans="1:24" x14ac:dyDescent="0.2">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row>
    <row r="277" spans="1:24" x14ac:dyDescent="0.2">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row>
    <row r="278" spans="1:24" x14ac:dyDescent="0.2">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row>
    <row r="279" spans="1:24" x14ac:dyDescent="0.2">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row>
    <row r="280" spans="1:24" x14ac:dyDescent="0.2">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row>
    <row r="281" spans="1:24" x14ac:dyDescent="0.2">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row>
    <row r="282" spans="1:24" x14ac:dyDescent="0.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row>
    <row r="283" spans="1:24" x14ac:dyDescent="0.2">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row>
    <row r="284" spans="1:24" x14ac:dyDescent="0.2">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row>
    <row r="285" spans="1:24" x14ac:dyDescent="0.2">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row>
    <row r="286" spans="1:24" x14ac:dyDescent="0.2">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row>
    <row r="287" spans="1:24" x14ac:dyDescent="0.2">
      <c r="A287" s="44"/>
      <c r="G287" s="44"/>
      <c r="H287" s="44"/>
      <c r="I287" s="44"/>
      <c r="J287" s="44"/>
      <c r="K287" s="44"/>
      <c r="L287" s="44"/>
      <c r="M287" s="44"/>
      <c r="N287" s="44"/>
      <c r="O287" s="44"/>
      <c r="P287" s="44"/>
      <c r="Q287" s="44"/>
      <c r="R287" s="44"/>
      <c r="S287" s="44"/>
      <c r="T287" s="44"/>
      <c r="U287" s="44"/>
      <c r="V287" s="44"/>
      <c r="W287" s="44"/>
      <c r="X287" s="44"/>
    </row>
    <row r="288" spans="1:24" x14ac:dyDescent="0.2">
      <c r="H288" s="44"/>
      <c r="I288" s="44"/>
      <c r="J288" s="44"/>
      <c r="K288" s="44"/>
      <c r="L288" s="44"/>
      <c r="M288" s="44"/>
      <c r="N288" s="44"/>
      <c r="O288" s="44"/>
      <c r="P288" s="44"/>
      <c r="Q288" s="44"/>
      <c r="R288" s="44"/>
      <c r="S288" s="44"/>
      <c r="T288" s="44"/>
      <c r="U288" s="44"/>
      <c r="V288" s="44"/>
      <c r="W288" s="44"/>
      <c r="X288" s="44"/>
    </row>
    <row r="289" spans="8:24" x14ac:dyDescent="0.2">
      <c r="H289" s="44"/>
      <c r="I289" s="44"/>
      <c r="J289" s="44"/>
      <c r="K289" s="44"/>
      <c r="L289" s="44"/>
      <c r="M289" s="44"/>
      <c r="N289" s="44"/>
      <c r="O289" s="44"/>
      <c r="P289" s="44"/>
      <c r="Q289" s="44"/>
      <c r="R289" s="44"/>
      <c r="S289" s="44"/>
      <c r="T289" s="44"/>
      <c r="U289" s="44"/>
      <c r="V289" s="44"/>
      <c r="W289" s="44"/>
      <c r="X289" s="44"/>
    </row>
    <row r="290" spans="8:24" x14ac:dyDescent="0.2">
      <c r="H290" s="44"/>
      <c r="I290" s="44"/>
      <c r="J290" s="44"/>
      <c r="K290" s="44"/>
      <c r="L290" s="44"/>
      <c r="M290" s="44"/>
      <c r="N290" s="44"/>
      <c r="O290" s="44"/>
      <c r="P290" s="44"/>
      <c r="Q290" s="44"/>
      <c r="R290" s="44"/>
      <c r="S290" s="44"/>
      <c r="T290" s="44"/>
      <c r="U290" s="44"/>
      <c r="V290" s="44"/>
      <c r="W290" s="44"/>
      <c r="X290" s="44"/>
    </row>
    <row r="291" spans="8:24" x14ac:dyDescent="0.2">
      <c r="H291" s="44"/>
      <c r="I291" s="44"/>
      <c r="J291" s="44"/>
      <c r="K291" s="44"/>
      <c r="L291" s="44"/>
      <c r="M291" s="44"/>
      <c r="N291" s="44"/>
      <c r="O291" s="44"/>
      <c r="P291" s="44"/>
      <c r="Q291" s="44"/>
      <c r="R291" s="44"/>
      <c r="S291" s="44"/>
      <c r="T291" s="44"/>
      <c r="U291" s="44"/>
      <c r="V291" s="44"/>
      <c r="W291" s="44"/>
      <c r="X291" s="44"/>
    </row>
    <row r="292" spans="8:24" x14ac:dyDescent="0.2">
      <c r="H292" s="44"/>
      <c r="I292" s="44"/>
      <c r="J292" s="44"/>
      <c r="K292" s="44"/>
      <c r="L292" s="44"/>
      <c r="M292" s="44"/>
      <c r="N292" s="44"/>
      <c r="O292" s="44"/>
      <c r="P292" s="44"/>
      <c r="Q292" s="44"/>
      <c r="R292" s="44"/>
      <c r="S292" s="44"/>
      <c r="T292" s="44"/>
      <c r="U292" s="44"/>
      <c r="V292" s="44"/>
      <c r="W292" s="44"/>
      <c r="X292" s="44"/>
    </row>
    <row r="293" spans="8:24" x14ac:dyDescent="0.2">
      <c r="H293" s="44"/>
      <c r="I293" s="44"/>
      <c r="J293" s="44"/>
      <c r="K293" s="44"/>
      <c r="L293" s="44"/>
      <c r="M293" s="44"/>
      <c r="N293" s="44"/>
      <c r="O293" s="44"/>
      <c r="P293" s="44"/>
      <c r="Q293" s="44"/>
      <c r="R293" s="44"/>
      <c r="S293" s="44"/>
      <c r="T293" s="44"/>
      <c r="U293" s="44"/>
      <c r="V293" s="44"/>
      <c r="W293" s="44"/>
      <c r="X293" s="44"/>
    </row>
    <row r="294" spans="8:24" x14ac:dyDescent="0.2">
      <c r="H294" s="44"/>
      <c r="I294" s="44"/>
      <c r="J294" s="44"/>
      <c r="K294" s="44"/>
      <c r="L294" s="44"/>
      <c r="M294" s="44"/>
      <c r="N294" s="44"/>
      <c r="O294" s="44"/>
      <c r="P294" s="44"/>
      <c r="Q294" s="44"/>
      <c r="R294" s="44"/>
      <c r="S294" s="44"/>
      <c r="T294" s="44"/>
      <c r="U294" s="44"/>
      <c r="V294" s="44"/>
      <c r="W294" s="44"/>
      <c r="X294" s="44"/>
    </row>
    <row r="295" spans="8:24" x14ac:dyDescent="0.2">
      <c r="H295" s="44"/>
      <c r="I295" s="44"/>
      <c r="J295" s="44"/>
      <c r="K295" s="44"/>
      <c r="L295" s="44"/>
      <c r="M295" s="44"/>
      <c r="N295" s="44"/>
      <c r="O295" s="44"/>
      <c r="P295" s="44"/>
      <c r="Q295" s="44"/>
      <c r="R295" s="44"/>
      <c r="S295" s="44"/>
      <c r="T295" s="44"/>
      <c r="U295" s="44"/>
      <c r="V295" s="44"/>
      <c r="W295" s="44"/>
      <c r="X295" s="44"/>
    </row>
    <row r="296" spans="8:24" x14ac:dyDescent="0.2">
      <c r="H296" s="44"/>
      <c r="I296" s="44"/>
      <c r="J296" s="44"/>
      <c r="K296" s="44"/>
      <c r="L296" s="44"/>
      <c r="M296" s="44"/>
      <c r="N296" s="44"/>
      <c r="O296" s="44"/>
      <c r="P296" s="44"/>
      <c r="Q296" s="44"/>
      <c r="R296" s="44"/>
      <c r="S296" s="44"/>
      <c r="T296" s="44"/>
      <c r="U296" s="44"/>
      <c r="V296" s="44"/>
      <c r="W296" s="44"/>
      <c r="X296" s="44"/>
    </row>
    <row r="297" spans="8:24" x14ac:dyDescent="0.2">
      <c r="H297" s="44"/>
      <c r="I297" s="44"/>
      <c r="J297" s="44"/>
      <c r="K297" s="44"/>
      <c r="L297" s="44"/>
      <c r="M297" s="44"/>
      <c r="N297" s="44"/>
      <c r="O297" s="44"/>
      <c r="P297" s="44"/>
      <c r="Q297" s="44"/>
      <c r="R297" s="44"/>
      <c r="S297" s="44"/>
      <c r="T297" s="44"/>
      <c r="U297" s="44"/>
      <c r="V297" s="44"/>
      <c r="W297" s="44"/>
      <c r="X297" s="44"/>
    </row>
    <row r="298" spans="8:24" x14ac:dyDescent="0.2">
      <c r="H298" s="44"/>
      <c r="I298" s="44"/>
      <c r="J298" s="44"/>
      <c r="K298" s="44"/>
      <c r="L298" s="44"/>
      <c r="M298" s="44"/>
      <c r="N298" s="44"/>
      <c r="O298" s="44"/>
      <c r="P298" s="44"/>
      <c r="Q298" s="44"/>
      <c r="R298" s="44"/>
      <c r="S298" s="44"/>
      <c r="T298" s="44"/>
      <c r="U298" s="44"/>
      <c r="V298" s="44"/>
      <c r="W298" s="44"/>
      <c r="X298" s="44"/>
    </row>
    <row r="299" spans="8:24" x14ac:dyDescent="0.2">
      <c r="H299" s="44"/>
      <c r="I299" s="44"/>
      <c r="J299" s="44"/>
      <c r="K299" s="44"/>
      <c r="L299" s="44"/>
      <c r="M299" s="44"/>
      <c r="N299" s="44"/>
      <c r="O299" s="44"/>
      <c r="P299" s="44"/>
      <c r="Q299" s="44"/>
      <c r="R299" s="44"/>
      <c r="S299" s="44"/>
      <c r="T299" s="44"/>
      <c r="U299" s="44"/>
      <c r="V299" s="44"/>
      <c r="W299" s="44"/>
      <c r="X299" s="44"/>
    </row>
    <row r="300" spans="8:24" x14ac:dyDescent="0.2">
      <c r="H300" s="44"/>
      <c r="I300" s="44"/>
      <c r="J300" s="44"/>
      <c r="K300" s="44"/>
      <c r="L300" s="44"/>
      <c r="M300" s="44"/>
      <c r="N300" s="44"/>
      <c r="O300" s="44"/>
      <c r="P300" s="44"/>
      <c r="Q300" s="44"/>
      <c r="R300" s="44"/>
      <c r="S300" s="44"/>
      <c r="T300" s="44"/>
      <c r="U300" s="44"/>
      <c r="V300" s="44"/>
      <c r="W300" s="44"/>
      <c r="X300" s="44"/>
    </row>
    <row r="301" spans="8:24" x14ac:dyDescent="0.2">
      <c r="H301" s="44"/>
      <c r="I301" s="44"/>
      <c r="J301" s="44"/>
      <c r="K301" s="44"/>
      <c r="L301" s="44"/>
      <c r="M301" s="44"/>
      <c r="N301" s="44"/>
      <c r="O301" s="44"/>
      <c r="P301" s="44"/>
      <c r="Q301" s="44"/>
      <c r="R301" s="44"/>
      <c r="S301" s="44"/>
      <c r="T301" s="44"/>
      <c r="U301" s="44"/>
      <c r="V301" s="44"/>
      <c r="W301" s="44"/>
      <c r="X301" s="44"/>
    </row>
    <row r="302" spans="8:24" x14ac:dyDescent="0.2">
      <c r="H302" s="44"/>
      <c r="I302" s="44"/>
      <c r="J302" s="44"/>
      <c r="K302" s="44"/>
      <c r="L302" s="44"/>
      <c r="M302" s="44"/>
      <c r="N302" s="44"/>
      <c r="O302" s="44"/>
      <c r="P302" s="44"/>
      <c r="Q302" s="44"/>
      <c r="R302" s="44"/>
      <c r="S302" s="44"/>
      <c r="T302" s="44"/>
      <c r="U302" s="44"/>
      <c r="V302" s="44"/>
      <c r="W302" s="44"/>
      <c r="X302" s="44"/>
    </row>
    <row r="303" spans="8:24" x14ac:dyDescent="0.2">
      <c r="H303" s="44"/>
      <c r="I303" s="44"/>
      <c r="J303" s="44"/>
      <c r="K303" s="44"/>
      <c r="L303" s="44"/>
      <c r="M303" s="44"/>
      <c r="N303" s="44"/>
      <c r="O303" s="44"/>
      <c r="P303" s="44"/>
      <c r="Q303" s="44"/>
      <c r="R303" s="44"/>
      <c r="S303" s="44"/>
      <c r="T303" s="44"/>
      <c r="U303" s="44"/>
      <c r="V303" s="44"/>
      <c r="W303" s="44"/>
      <c r="X303" s="44"/>
    </row>
    <row r="304" spans="8:24" x14ac:dyDescent="0.2">
      <c r="H304" s="44"/>
      <c r="I304" s="44"/>
      <c r="J304" s="44"/>
      <c r="K304" s="44"/>
      <c r="L304" s="44"/>
      <c r="M304" s="44"/>
      <c r="N304" s="44"/>
      <c r="O304" s="44"/>
      <c r="P304" s="44"/>
      <c r="Q304" s="44"/>
      <c r="R304" s="44"/>
      <c r="S304" s="44"/>
      <c r="T304" s="44"/>
      <c r="U304" s="44"/>
      <c r="V304" s="44"/>
      <c r="W304" s="44"/>
      <c r="X304" s="44"/>
    </row>
    <row r="305" spans="8:24" x14ac:dyDescent="0.2">
      <c r="H305" s="44"/>
      <c r="I305" s="44"/>
      <c r="J305" s="44"/>
      <c r="K305" s="44"/>
      <c r="L305" s="44"/>
      <c r="M305" s="44"/>
      <c r="N305" s="44"/>
      <c r="O305" s="44"/>
      <c r="P305" s="44"/>
      <c r="Q305" s="44"/>
      <c r="R305" s="44"/>
      <c r="S305" s="44"/>
      <c r="T305" s="44"/>
      <c r="U305" s="44"/>
      <c r="V305" s="44"/>
      <c r="W305" s="44"/>
      <c r="X305" s="44"/>
    </row>
    <row r="306" spans="8:24" x14ac:dyDescent="0.2">
      <c r="H306" s="44"/>
      <c r="I306" s="44"/>
      <c r="J306" s="44"/>
      <c r="K306" s="44"/>
      <c r="L306" s="44"/>
      <c r="M306" s="44"/>
      <c r="N306" s="44"/>
      <c r="O306" s="44"/>
      <c r="P306" s="44"/>
      <c r="Q306" s="44"/>
      <c r="R306" s="44"/>
      <c r="S306" s="44"/>
      <c r="T306" s="44"/>
      <c r="U306" s="44"/>
      <c r="V306" s="44"/>
      <c r="W306" s="44"/>
      <c r="X306" s="44"/>
    </row>
    <row r="307" spans="8:24" x14ac:dyDescent="0.2">
      <c r="H307" s="44"/>
      <c r="I307" s="44"/>
      <c r="J307" s="44"/>
      <c r="K307" s="44"/>
      <c r="L307" s="44"/>
      <c r="M307" s="44"/>
      <c r="N307" s="44"/>
      <c r="O307" s="44"/>
      <c r="P307" s="44"/>
      <c r="Q307" s="44"/>
      <c r="R307" s="44"/>
      <c r="S307" s="44"/>
      <c r="T307" s="44"/>
      <c r="U307" s="44"/>
      <c r="V307" s="44"/>
      <c r="W307" s="44"/>
      <c r="X307" s="44"/>
    </row>
    <row r="308" spans="8:24" x14ac:dyDescent="0.2">
      <c r="H308" s="44"/>
      <c r="I308" s="44"/>
      <c r="J308" s="44"/>
      <c r="K308" s="44"/>
      <c r="L308" s="44"/>
      <c r="M308" s="44"/>
      <c r="N308" s="44"/>
      <c r="O308" s="44"/>
      <c r="P308" s="44"/>
      <c r="Q308" s="44"/>
      <c r="R308" s="44"/>
      <c r="S308" s="44"/>
      <c r="T308" s="44"/>
      <c r="U308" s="44"/>
      <c r="V308" s="44"/>
      <c r="W308" s="44"/>
      <c r="X308" s="44"/>
    </row>
    <row r="309" spans="8:24" x14ac:dyDescent="0.2">
      <c r="H309" s="44"/>
      <c r="I309" s="44"/>
      <c r="J309" s="44"/>
      <c r="K309" s="44"/>
      <c r="L309" s="44"/>
      <c r="M309" s="44"/>
      <c r="N309" s="44"/>
      <c r="O309" s="44"/>
      <c r="P309" s="44"/>
      <c r="Q309" s="44"/>
      <c r="R309" s="44"/>
      <c r="S309" s="44"/>
      <c r="T309" s="44"/>
      <c r="U309" s="44"/>
      <c r="V309" s="44"/>
      <c r="W309" s="44"/>
      <c r="X309" s="44"/>
    </row>
    <row r="310" spans="8:24" x14ac:dyDescent="0.2">
      <c r="H310" s="44"/>
      <c r="I310" s="44"/>
      <c r="J310" s="44"/>
      <c r="K310" s="44"/>
      <c r="L310" s="44"/>
      <c r="M310" s="44"/>
      <c r="N310" s="44"/>
      <c r="O310" s="44"/>
      <c r="P310" s="44"/>
      <c r="Q310" s="44"/>
      <c r="R310" s="44"/>
      <c r="S310" s="44"/>
      <c r="T310" s="44"/>
      <c r="U310" s="44"/>
      <c r="V310" s="44"/>
      <c r="W310" s="44"/>
      <c r="X310" s="44"/>
    </row>
    <row r="311" spans="8:24" x14ac:dyDescent="0.2">
      <c r="H311" s="44"/>
      <c r="I311" s="44"/>
      <c r="J311" s="44"/>
      <c r="K311" s="44"/>
      <c r="L311" s="44"/>
      <c r="M311" s="44"/>
      <c r="N311" s="44"/>
      <c r="O311" s="44"/>
      <c r="P311" s="44"/>
      <c r="Q311" s="44"/>
      <c r="R311" s="44"/>
      <c r="S311" s="44"/>
      <c r="T311" s="44"/>
      <c r="U311" s="44"/>
      <c r="V311" s="44"/>
      <c r="W311" s="44"/>
      <c r="X311" s="44"/>
    </row>
    <row r="312" spans="8:24" x14ac:dyDescent="0.2">
      <c r="H312" s="44"/>
      <c r="I312" s="44"/>
      <c r="J312" s="44"/>
      <c r="K312" s="44"/>
      <c r="L312" s="44"/>
      <c r="M312" s="44"/>
      <c r="N312" s="44"/>
      <c r="O312" s="44"/>
      <c r="P312" s="44"/>
      <c r="Q312" s="44"/>
      <c r="R312" s="44"/>
      <c r="S312" s="44"/>
      <c r="T312" s="44"/>
      <c r="U312" s="44"/>
      <c r="V312" s="44"/>
      <c r="W312" s="44"/>
      <c r="X312" s="44"/>
    </row>
    <row r="313" spans="8:24" x14ac:dyDescent="0.2">
      <c r="H313" s="44"/>
      <c r="I313" s="44"/>
      <c r="J313" s="44"/>
      <c r="K313" s="44"/>
      <c r="L313" s="44"/>
      <c r="M313" s="44"/>
      <c r="N313" s="44"/>
      <c r="O313" s="44"/>
      <c r="P313" s="44"/>
      <c r="Q313" s="44"/>
      <c r="R313" s="44"/>
      <c r="S313" s="44"/>
      <c r="T313" s="44"/>
      <c r="U313" s="44"/>
      <c r="V313" s="44"/>
      <c r="W313" s="44"/>
      <c r="X313" s="44"/>
    </row>
    <row r="314" spans="8:24" x14ac:dyDescent="0.2">
      <c r="H314" s="44"/>
      <c r="I314" s="44"/>
      <c r="J314" s="44"/>
      <c r="K314" s="44"/>
      <c r="L314" s="44"/>
      <c r="M314" s="44"/>
      <c r="N314" s="44"/>
      <c r="O314" s="44"/>
      <c r="P314" s="44"/>
      <c r="Q314" s="44"/>
      <c r="R314" s="44"/>
      <c r="S314" s="44"/>
      <c r="T314" s="44"/>
      <c r="U314" s="44"/>
      <c r="V314" s="44"/>
      <c r="W314" s="44"/>
      <c r="X314" s="44"/>
    </row>
    <row r="315" spans="8:24" x14ac:dyDescent="0.2">
      <c r="H315" s="44"/>
      <c r="I315" s="44"/>
      <c r="J315" s="44"/>
      <c r="K315" s="44"/>
      <c r="L315" s="44"/>
      <c r="M315" s="44"/>
      <c r="N315" s="44"/>
      <c r="O315" s="44"/>
      <c r="P315" s="44"/>
      <c r="Q315" s="44"/>
      <c r="R315" s="44"/>
      <c r="S315" s="44"/>
      <c r="T315" s="44"/>
      <c r="U315" s="44"/>
      <c r="V315" s="44"/>
      <c r="W315" s="44"/>
      <c r="X315" s="44"/>
    </row>
    <row r="316" spans="8:24" x14ac:dyDescent="0.2">
      <c r="H316" s="44"/>
      <c r="I316" s="44"/>
      <c r="J316" s="44"/>
      <c r="K316" s="44"/>
      <c r="L316" s="44"/>
      <c r="M316" s="44"/>
      <c r="N316" s="44"/>
      <c r="O316" s="44"/>
      <c r="P316" s="44"/>
      <c r="Q316" s="44"/>
      <c r="R316" s="44"/>
      <c r="S316" s="44"/>
      <c r="T316" s="44"/>
      <c r="U316" s="44"/>
      <c r="V316" s="44"/>
      <c r="W316" s="44"/>
      <c r="X316" s="44"/>
    </row>
    <row r="317" spans="8:24" x14ac:dyDescent="0.2">
      <c r="H317" s="44"/>
      <c r="I317" s="44"/>
      <c r="J317" s="44"/>
      <c r="K317" s="44"/>
      <c r="L317" s="44"/>
      <c r="M317" s="44"/>
      <c r="N317" s="44"/>
      <c r="O317" s="44"/>
      <c r="P317" s="44"/>
      <c r="Q317" s="44"/>
      <c r="R317" s="44"/>
      <c r="S317" s="44"/>
      <c r="T317" s="44"/>
      <c r="U317" s="44"/>
      <c r="V317" s="44"/>
      <c r="W317" s="44"/>
      <c r="X317" s="44"/>
    </row>
    <row r="318" spans="8:24" x14ac:dyDescent="0.2">
      <c r="H318" s="44"/>
      <c r="I318" s="44"/>
      <c r="J318" s="44"/>
      <c r="K318" s="44"/>
      <c r="L318" s="44"/>
      <c r="M318" s="44"/>
      <c r="N318" s="44"/>
      <c r="O318" s="44"/>
      <c r="P318" s="44"/>
      <c r="Q318" s="44"/>
      <c r="R318" s="44"/>
      <c r="S318" s="44"/>
      <c r="T318" s="44"/>
      <c r="U318" s="44"/>
      <c r="V318" s="44"/>
      <c r="W318" s="44"/>
      <c r="X318" s="44"/>
    </row>
    <row r="319" spans="8:24" x14ac:dyDescent="0.2">
      <c r="H319" s="44"/>
      <c r="I319" s="44"/>
      <c r="J319" s="44"/>
      <c r="K319" s="44"/>
      <c r="L319" s="44"/>
      <c r="M319" s="44"/>
      <c r="N319" s="44"/>
      <c r="O319" s="44"/>
      <c r="P319" s="44"/>
      <c r="Q319" s="44"/>
      <c r="R319" s="44"/>
      <c r="S319" s="44"/>
      <c r="T319" s="44"/>
      <c r="U319" s="44"/>
      <c r="V319" s="44"/>
      <c r="W319" s="44"/>
      <c r="X319" s="44"/>
    </row>
    <row r="320" spans="8:24" x14ac:dyDescent="0.2">
      <c r="H320" s="44"/>
      <c r="I320" s="44"/>
      <c r="J320" s="44"/>
      <c r="K320" s="44"/>
      <c r="L320" s="44"/>
      <c r="M320" s="44"/>
      <c r="N320" s="44"/>
      <c r="O320" s="44"/>
      <c r="P320" s="44"/>
      <c r="Q320" s="44"/>
      <c r="R320" s="44"/>
      <c r="S320" s="44"/>
      <c r="T320" s="44"/>
      <c r="U320" s="44"/>
      <c r="V320" s="44"/>
      <c r="W320" s="44"/>
      <c r="X320" s="44"/>
    </row>
    <row r="321" spans="8:24" x14ac:dyDescent="0.2">
      <c r="H321" s="44"/>
      <c r="I321" s="44"/>
      <c r="J321" s="44"/>
      <c r="K321" s="44"/>
      <c r="L321" s="44"/>
      <c r="M321" s="44"/>
      <c r="N321" s="44"/>
      <c r="O321" s="44"/>
      <c r="P321" s="44"/>
      <c r="Q321" s="44"/>
      <c r="R321" s="44"/>
      <c r="S321" s="44"/>
      <c r="T321" s="44"/>
      <c r="U321" s="44"/>
      <c r="V321" s="44"/>
      <c r="W321" s="44"/>
      <c r="X321" s="44"/>
    </row>
  </sheetData>
  <sheetProtection password="CF59" sheet="1" objects="1" scenarios="1" formatCells="0" formatColumns="0" formatRows="0"/>
  <mergeCells count="12">
    <mergeCell ref="B24:F24"/>
    <mergeCell ref="B1:F1"/>
    <mergeCell ref="B2:F2"/>
    <mergeCell ref="B4:F5"/>
    <mergeCell ref="C6:E6"/>
    <mergeCell ref="C7:F7"/>
    <mergeCell ref="C8:F8"/>
    <mergeCell ref="C10:D10"/>
    <mergeCell ref="C11:D11"/>
    <mergeCell ref="C12:D12"/>
    <mergeCell ref="C13:D13"/>
    <mergeCell ref="B16:F16"/>
  </mergeCells>
  <dataValidations count="2">
    <dataValidation type="list" allowBlank="1" showInputMessage="1" showErrorMessage="1" sqref="F11" xr:uid="{00000000-0002-0000-0000-000000000000}">
      <formula1>ScaleList</formula1>
    </dataValidation>
    <dataValidation type="list" allowBlank="1" showInputMessage="1" showErrorMessage="1" sqref="F10" xr:uid="{00000000-0002-0000-0000-000001000000}">
      <formula1>Currency</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92D050"/>
  </sheetPr>
  <dimension ref="A2:IZ490"/>
  <sheetViews>
    <sheetView tabSelected="1" zoomScale="80" zoomScaleNormal="80" workbookViewId="0">
      <selection activeCell="E10" sqref="E10"/>
    </sheetView>
  </sheetViews>
  <sheetFormatPr defaultColWidth="0" defaultRowHeight="12.75" x14ac:dyDescent="0.2"/>
  <cols>
    <col min="1" max="1" width="4.28515625" customWidth="1"/>
    <col min="2" max="2" width="98.42578125" style="2" customWidth="1"/>
    <col min="3" max="3" width="0.140625" style="2" hidden="1" customWidth="1"/>
    <col min="4" max="4" width="0.42578125" style="2" hidden="1" customWidth="1"/>
    <col min="5" max="5" width="17.28515625" style="17" customWidth="1"/>
    <col min="6" max="12" width="17.28515625" style="2" customWidth="1"/>
    <col min="13" max="13" width="17.28515625" customWidth="1"/>
    <col min="14" max="14" width="17.28515625" style="2" customWidth="1"/>
    <col min="15" max="164" width="15.7109375" style="2" customWidth="1"/>
    <col min="165" max="234" width="9.140625" style="2" customWidth="1"/>
    <col min="235" max="236" width="12.7109375" style="2" hidden="1" customWidth="1"/>
    <col min="237" max="260" width="0" style="2" hidden="1" customWidth="1"/>
    <col min="261" max="16384" width="12.7109375" style="2" hidden="1"/>
  </cols>
  <sheetData>
    <row r="2" spans="1:235" ht="25.5" x14ac:dyDescent="0.2">
      <c r="B2" s="84" t="s">
        <v>319</v>
      </c>
    </row>
    <row r="3" spans="1:235" ht="15" x14ac:dyDescent="0.2">
      <c r="B3" s="77" t="s">
        <v>264</v>
      </c>
      <c r="C3" s="78"/>
      <c r="D3" s="78"/>
      <c r="E3" s="99"/>
      <c r="F3" s="99"/>
      <c r="G3" s="99"/>
      <c r="H3" s="99"/>
      <c r="I3"/>
    </row>
    <row r="4" spans="1:235" ht="15" x14ac:dyDescent="0.2">
      <c r="A4" s="2"/>
      <c r="B4" s="77" t="s">
        <v>265</v>
      </c>
      <c r="C4" s="78"/>
      <c r="D4" s="78"/>
      <c r="E4" s="101" t="str">
        <f>IF(TRIM(Reporting_Country_Name)="","",Reporting_Country_Name)</f>
        <v>Poland, Rep. of</v>
      </c>
      <c r="F4" s="101"/>
      <c r="G4" s="101"/>
      <c r="H4" s="78"/>
      <c r="I4"/>
      <c r="IA4" s="45" t="s">
        <v>0</v>
      </c>
    </row>
    <row r="5" spans="1:235" x14ac:dyDescent="0.2">
      <c r="A5" s="2"/>
      <c r="B5" s="78"/>
      <c r="C5" s="78"/>
      <c r="D5" s="78"/>
      <c r="E5"/>
      <c r="F5"/>
      <c r="G5" s="78"/>
      <c r="H5" s="78"/>
      <c r="I5"/>
      <c r="IA5" s="45" t="s">
        <v>2</v>
      </c>
    </row>
    <row r="6" spans="1:235" ht="17.25" customHeight="1" x14ac:dyDescent="0.2">
      <c r="A6" s="2"/>
      <c r="B6" s="77" t="s">
        <v>326</v>
      </c>
      <c r="C6" s="79"/>
      <c r="D6" s="96" t="str">
        <f>VLOOKUP(E6,Currency_code,2,FALSE)</f>
        <v>_USD</v>
      </c>
      <c r="E6" s="5" t="str">
        <f>'General Information'!F10</f>
        <v>US Dollars</v>
      </c>
      <c r="F6"/>
      <c r="G6" s="78"/>
      <c r="H6" s="78"/>
      <c r="I6"/>
      <c r="IA6" s="45" t="s">
        <v>3</v>
      </c>
    </row>
    <row r="7" spans="1:235" s="71" customFormat="1" ht="17.25" customHeight="1" x14ac:dyDescent="0.2">
      <c r="B7" s="77" t="s">
        <v>327</v>
      </c>
      <c r="C7" s="79"/>
      <c r="D7" s="96"/>
      <c r="E7" s="5" t="str">
        <f>'General Information'!F11</f>
        <v>Millions</v>
      </c>
      <c r="F7"/>
      <c r="G7" s="78"/>
      <c r="H7" s="78"/>
      <c r="I7" s="72"/>
      <c r="M7" s="72"/>
      <c r="IA7" s="73"/>
    </row>
    <row r="8" spans="1:235" x14ac:dyDescent="0.2">
      <c r="B8"/>
      <c r="C8"/>
      <c r="E8"/>
      <c r="F8"/>
      <c r="G8"/>
      <c r="H8"/>
      <c r="I8"/>
      <c r="IA8" s="45" t="s">
        <v>5</v>
      </c>
    </row>
    <row r="9" spans="1:235" x14ac:dyDescent="0.2">
      <c r="B9"/>
      <c r="C9"/>
      <c r="D9"/>
      <c r="E9"/>
      <c r="F9"/>
      <c r="G9"/>
      <c r="H9"/>
      <c r="I9"/>
      <c r="IA9" s="46">
        <v>5</v>
      </c>
    </row>
    <row r="10" spans="1:235" ht="16.5" customHeight="1" x14ac:dyDescent="0.2">
      <c r="B10" s="47"/>
      <c r="C10" s="18" t="s">
        <v>318</v>
      </c>
      <c r="D10" s="18" t="s">
        <v>231</v>
      </c>
      <c r="E10" s="54" t="s">
        <v>648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row>
    <row r="11" spans="1:235" s="5" customFormat="1" ht="18.75" x14ac:dyDescent="0.25">
      <c r="A11"/>
      <c r="B11" s="87" t="s">
        <v>315</v>
      </c>
      <c r="C11" s="80"/>
      <c r="D11" s="80"/>
      <c r="E11" s="54" t="s">
        <v>246</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row>
    <row r="12" spans="1:235" ht="16.5" customHeight="1" x14ac:dyDescent="0.2">
      <c r="C12" s="21"/>
      <c r="D12" s="21"/>
      <c r="E12" s="85" t="str">
        <f>E10&amp;E11</f>
        <v>2026M7</v>
      </c>
      <c r="F12" s="85" t="str">
        <f t="shared" ref="F12:BQ12" si="0">F10&amp;F11</f>
        <v/>
      </c>
      <c r="G12" s="85" t="str">
        <f t="shared" si="0"/>
        <v/>
      </c>
      <c r="H12" s="85" t="str">
        <f t="shared" si="0"/>
        <v/>
      </c>
      <c r="I12" s="85" t="str">
        <f t="shared" si="0"/>
        <v/>
      </c>
      <c r="J12" s="85" t="str">
        <f t="shared" si="0"/>
        <v/>
      </c>
      <c r="K12" s="85" t="str">
        <f t="shared" si="0"/>
        <v/>
      </c>
      <c r="L12" s="85" t="str">
        <f t="shared" si="0"/>
        <v/>
      </c>
      <c r="M12" s="85" t="str">
        <f t="shared" si="0"/>
        <v/>
      </c>
      <c r="N12" s="85" t="str">
        <f t="shared" si="0"/>
        <v/>
      </c>
      <c r="O12" s="85" t="str">
        <f t="shared" si="0"/>
        <v/>
      </c>
      <c r="P12" s="85" t="str">
        <f t="shared" si="0"/>
        <v/>
      </c>
      <c r="Q12" s="85" t="str">
        <f t="shared" si="0"/>
        <v/>
      </c>
      <c r="R12" s="85" t="str">
        <f t="shared" si="0"/>
        <v/>
      </c>
      <c r="S12" s="85" t="str">
        <f t="shared" si="0"/>
        <v/>
      </c>
      <c r="T12" s="85" t="str">
        <f t="shared" si="0"/>
        <v/>
      </c>
      <c r="U12" s="85" t="str">
        <f t="shared" si="0"/>
        <v/>
      </c>
      <c r="V12" s="85" t="str">
        <f t="shared" si="0"/>
        <v/>
      </c>
      <c r="W12" s="85" t="str">
        <f t="shared" si="0"/>
        <v/>
      </c>
      <c r="X12" s="85" t="str">
        <f t="shared" si="0"/>
        <v/>
      </c>
      <c r="Y12" s="85" t="str">
        <f t="shared" si="0"/>
        <v/>
      </c>
      <c r="Z12" s="85" t="str">
        <f t="shared" si="0"/>
        <v/>
      </c>
      <c r="AA12" s="85" t="str">
        <f t="shared" si="0"/>
        <v/>
      </c>
      <c r="AB12" s="85" t="str">
        <f t="shared" si="0"/>
        <v/>
      </c>
      <c r="AC12" s="85" t="str">
        <f t="shared" si="0"/>
        <v/>
      </c>
      <c r="AD12" s="85" t="str">
        <f t="shared" si="0"/>
        <v/>
      </c>
      <c r="AE12" s="85" t="str">
        <f t="shared" si="0"/>
        <v/>
      </c>
      <c r="AF12" s="85" t="str">
        <f t="shared" si="0"/>
        <v/>
      </c>
      <c r="AG12" s="85" t="str">
        <f t="shared" si="0"/>
        <v/>
      </c>
      <c r="AH12" s="85" t="str">
        <f t="shared" si="0"/>
        <v/>
      </c>
      <c r="AI12" s="85" t="str">
        <f t="shared" si="0"/>
        <v/>
      </c>
      <c r="AJ12" s="85" t="str">
        <f t="shared" si="0"/>
        <v/>
      </c>
      <c r="AK12" s="85" t="str">
        <f t="shared" si="0"/>
        <v/>
      </c>
      <c r="AL12" s="85" t="str">
        <f t="shared" si="0"/>
        <v/>
      </c>
      <c r="AM12" s="85" t="str">
        <f t="shared" si="0"/>
        <v/>
      </c>
      <c r="AN12" s="85" t="str">
        <f t="shared" si="0"/>
        <v/>
      </c>
      <c r="AO12" s="85" t="str">
        <f t="shared" si="0"/>
        <v/>
      </c>
      <c r="AP12" s="85" t="str">
        <f t="shared" si="0"/>
        <v/>
      </c>
      <c r="AQ12" s="85" t="str">
        <f t="shared" si="0"/>
        <v/>
      </c>
      <c r="AR12" s="85" t="str">
        <f t="shared" si="0"/>
        <v/>
      </c>
      <c r="AS12" s="85" t="str">
        <f t="shared" si="0"/>
        <v/>
      </c>
      <c r="AT12" s="85" t="str">
        <f t="shared" si="0"/>
        <v/>
      </c>
      <c r="AU12" s="85" t="str">
        <f t="shared" si="0"/>
        <v/>
      </c>
      <c r="AV12" s="85" t="str">
        <f t="shared" si="0"/>
        <v/>
      </c>
      <c r="AW12" s="85" t="str">
        <f t="shared" si="0"/>
        <v/>
      </c>
      <c r="AX12" s="85" t="str">
        <f t="shared" si="0"/>
        <v/>
      </c>
      <c r="AY12" s="85" t="str">
        <f t="shared" si="0"/>
        <v/>
      </c>
      <c r="AZ12" s="85" t="str">
        <f t="shared" si="0"/>
        <v/>
      </c>
      <c r="BA12" s="85" t="str">
        <f t="shared" si="0"/>
        <v/>
      </c>
      <c r="BB12" s="85" t="str">
        <f t="shared" si="0"/>
        <v/>
      </c>
      <c r="BC12" s="85" t="str">
        <f t="shared" si="0"/>
        <v/>
      </c>
      <c r="BD12" s="85" t="str">
        <f t="shared" si="0"/>
        <v/>
      </c>
      <c r="BE12" s="85" t="str">
        <f t="shared" si="0"/>
        <v/>
      </c>
      <c r="BF12" s="85" t="str">
        <f t="shared" si="0"/>
        <v/>
      </c>
      <c r="BG12" s="85" t="str">
        <f t="shared" si="0"/>
        <v/>
      </c>
      <c r="BH12" s="85" t="str">
        <f t="shared" si="0"/>
        <v/>
      </c>
      <c r="BI12" s="85" t="str">
        <f t="shared" si="0"/>
        <v/>
      </c>
      <c r="BJ12" s="85" t="str">
        <f t="shared" si="0"/>
        <v/>
      </c>
      <c r="BK12" s="85" t="str">
        <f t="shared" si="0"/>
        <v/>
      </c>
      <c r="BL12" s="85" t="str">
        <f t="shared" si="0"/>
        <v/>
      </c>
      <c r="BM12" s="85" t="str">
        <f t="shared" si="0"/>
        <v/>
      </c>
      <c r="BN12" s="85" t="str">
        <f t="shared" si="0"/>
        <v/>
      </c>
      <c r="BO12" s="85" t="str">
        <f t="shared" si="0"/>
        <v/>
      </c>
      <c r="BP12" s="85" t="str">
        <f t="shared" si="0"/>
        <v/>
      </c>
      <c r="BQ12" s="85" t="str">
        <f t="shared" si="0"/>
        <v/>
      </c>
      <c r="BR12" s="85" t="str">
        <f t="shared" ref="BR12:EC12" si="1">BR10&amp;BR11</f>
        <v/>
      </c>
      <c r="BS12" s="85" t="str">
        <f t="shared" si="1"/>
        <v/>
      </c>
      <c r="BT12" s="85" t="str">
        <f t="shared" si="1"/>
        <v/>
      </c>
      <c r="BU12" s="85" t="str">
        <f t="shared" si="1"/>
        <v/>
      </c>
      <c r="BV12" s="85" t="str">
        <f t="shared" si="1"/>
        <v/>
      </c>
      <c r="BW12" s="85" t="str">
        <f t="shared" si="1"/>
        <v/>
      </c>
      <c r="BX12" s="85" t="str">
        <f t="shared" si="1"/>
        <v/>
      </c>
      <c r="BY12" s="85" t="str">
        <f t="shared" si="1"/>
        <v/>
      </c>
      <c r="BZ12" s="85" t="str">
        <f t="shared" si="1"/>
        <v/>
      </c>
      <c r="CA12" s="85" t="str">
        <f t="shared" si="1"/>
        <v/>
      </c>
      <c r="CB12" s="85" t="str">
        <f t="shared" si="1"/>
        <v/>
      </c>
      <c r="CC12" s="85" t="str">
        <f t="shared" si="1"/>
        <v/>
      </c>
      <c r="CD12" s="85" t="str">
        <f t="shared" si="1"/>
        <v/>
      </c>
      <c r="CE12" s="85" t="str">
        <f t="shared" si="1"/>
        <v/>
      </c>
      <c r="CF12" s="85" t="str">
        <f t="shared" si="1"/>
        <v/>
      </c>
      <c r="CG12" s="85" t="str">
        <f t="shared" si="1"/>
        <v/>
      </c>
      <c r="CH12" s="85" t="str">
        <f t="shared" si="1"/>
        <v/>
      </c>
      <c r="CI12" s="85" t="str">
        <f t="shared" si="1"/>
        <v/>
      </c>
      <c r="CJ12" s="85" t="str">
        <f t="shared" si="1"/>
        <v/>
      </c>
      <c r="CK12" s="85" t="str">
        <f t="shared" si="1"/>
        <v/>
      </c>
      <c r="CL12" s="85" t="str">
        <f t="shared" si="1"/>
        <v/>
      </c>
      <c r="CM12" s="85" t="str">
        <f t="shared" si="1"/>
        <v/>
      </c>
      <c r="CN12" s="85" t="str">
        <f t="shared" si="1"/>
        <v/>
      </c>
      <c r="CO12" s="85" t="str">
        <f t="shared" si="1"/>
        <v/>
      </c>
      <c r="CP12" s="85" t="str">
        <f t="shared" si="1"/>
        <v/>
      </c>
      <c r="CQ12" s="85" t="str">
        <f t="shared" si="1"/>
        <v/>
      </c>
      <c r="CR12" s="85" t="str">
        <f t="shared" si="1"/>
        <v/>
      </c>
      <c r="CS12" s="85" t="str">
        <f t="shared" si="1"/>
        <v/>
      </c>
      <c r="CT12" s="85" t="str">
        <f t="shared" si="1"/>
        <v/>
      </c>
      <c r="CU12" s="85" t="str">
        <f t="shared" si="1"/>
        <v/>
      </c>
      <c r="CV12" s="85" t="str">
        <f t="shared" si="1"/>
        <v/>
      </c>
      <c r="CW12" s="85" t="str">
        <f t="shared" si="1"/>
        <v/>
      </c>
      <c r="CX12" s="85" t="str">
        <f t="shared" si="1"/>
        <v/>
      </c>
      <c r="CY12" s="85" t="str">
        <f t="shared" si="1"/>
        <v/>
      </c>
      <c r="CZ12" s="85" t="str">
        <f t="shared" si="1"/>
        <v/>
      </c>
      <c r="DA12" s="85" t="str">
        <f t="shared" si="1"/>
        <v/>
      </c>
      <c r="DB12" s="85" t="str">
        <f t="shared" si="1"/>
        <v/>
      </c>
      <c r="DC12" s="85" t="str">
        <f t="shared" si="1"/>
        <v/>
      </c>
      <c r="DD12" s="85" t="str">
        <f t="shared" si="1"/>
        <v/>
      </c>
      <c r="DE12" s="85" t="str">
        <f t="shared" si="1"/>
        <v/>
      </c>
      <c r="DF12" s="85" t="str">
        <f t="shared" si="1"/>
        <v/>
      </c>
      <c r="DG12" s="85" t="str">
        <f t="shared" si="1"/>
        <v/>
      </c>
      <c r="DH12" s="85" t="str">
        <f t="shared" si="1"/>
        <v/>
      </c>
      <c r="DI12" s="85" t="str">
        <f t="shared" si="1"/>
        <v/>
      </c>
      <c r="DJ12" s="85" t="str">
        <f t="shared" si="1"/>
        <v/>
      </c>
      <c r="DK12" s="85" t="str">
        <f t="shared" si="1"/>
        <v/>
      </c>
      <c r="DL12" s="85" t="str">
        <f t="shared" si="1"/>
        <v/>
      </c>
      <c r="DM12" s="85" t="str">
        <f t="shared" si="1"/>
        <v/>
      </c>
      <c r="DN12" s="85" t="str">
        <f t="shared" si="1"/>
        <v/>
      </c>
      <c r="DO12" s="85" t="str">
        <f t="shared" si="1"/>
        <v/>
      </c>
      <c r="DP12" s="85" t="str">
        <f t="shared" si="1"/>
        <v/>
      </c>
      <c r="DQ12" s="85" t="str">
        <f t="shared" si="1"/>
        <v/>
      </c>
      <c r="DR12" s="85" t="str">
        <f t="shared" si="1"/>
        <v/>
      </c>
      <c r="DS12" s="85" t="str">
        <f t="shared" si="1"/>
        <v/>
      </c>
      <c r="DT12" s="85" t="str">
        <f t="shared" si="1"/>
        <v/>
      </c>
      <c r="DU12" s="85" t="str">
        <f t="shared" si="1"/>
        <v/>
      </c>
      <c r="DV12" s="85" t="str">
        <f t="shared" si="1"/>
        <v/>
      </c>
      <c r="DW12" s="85" t="str">
        <f t="shared" si="1"/>
        <v/>
      </c>
      <c r="DX12" s="85" t="str">
        <f t="shared" si="1"/>
        <v/>
      </c>
      <c r="DY12" s="85" t="str">
        <f t="shared" si="1"/>
        <v/>
      </c>
      <c r="DZ12" s="85" t="str">
        <f t="shared" si="1"/>
        <v/>
      </c>
      <c r="EA12" s="85" t="str">
        <f t="shared" si="1"/>
        <v/>
      </c>
      <c r="EB12" s="85" t="str">
        <f t="shared" si="1"/>
        <v/>
      </c>
      <c r="EC12" s="85" t="str">
        <f t="shared" si="1"/>
        <v/>
      </c>
      <c r="ED12" s="85" t="str">
        <f t="shared" ref="ED12:FH12" si="2">ED10&amp;ED11</f>
        <v/>
      </c>
      <c r="EE12" s="85" t="str">
        <f t="shared" si="2"/>
        <v/>
      </c>
      <c r="EF12" s="85" t="str">
        <f t="shared" si="2"/>
        <v/>
      </c>
      <c r="EG12" s="85" t="str">
        <f t="shared" si="2"/>
        <v/>
      </c>
      <c r="EH12" s="85" t="str">
        <f t="shared" si="2"/>
        <v/>
      </c>
      <c r="EI12" s="85" t="str">
        <f t="shared" si="2"/>
        <v/>
      </c>
      <c r="EJ12" s="85" t="str">
        <f t="shared" si="2"/>
        <v/>
      </c>
      <c r="EK12" s="85" t="str">
        <f t="shared" si="2"/>
        <v/>
      </c>
      <c r="EL12" s="85" t="str">
        <f t="shared" si="2"/>
        <v/>
      </c>
      <c r="EM12" s="85" t="str">
        <f t="shared" si="2"/>
        <v/>
      </c>
      <c r="EN12" s="85" t="str">
        <f t="shared" si="2"/>
        <v/>
      </c>
      <c r="EO12" s="85" t="str">
        <f t="shared" si="2"/>
        <v/>
      </c>
      <c r="EP12" s="85" t="str">
        <f t="shared" si="2"/>
        <v/>
      </c>
      <c r="EQ12" s="85" t="str">
        <f t="shared" si="2"/>
        <v/>
      </c>
      <c r="ER12" s="85" t="str">
        <f t="shared" si="2"/>
        <v/>
      </c>
      <c r="ES12" s="85" t="str">
        <f t="shared" si="2"/>
        <v/>
      </c>
      <c r="ET12" s="85" t="str">
        <f t="shared" si="2"/>
        <v/>
      </c>
      <c r="EU12" s="85" t="str">
        <f t="shared" si="2"/>
        <v/>
      </c>
      <c r="EV12" s="85" t="str">
        <f t="shared" si="2"/>
        <v/>
      </c>
      <c r="EW12" s="85" t="str">
        <f t="shared" si="2"/>
        <v/>
      </c>
      <c r="EX12" s="85" t="str">
        <f t="shared" si="2"/>
        <v/>
      </c>
      <c r="EY12" s="85" t="str">
        <f t="shared" si="2"/>
        <v/>
      </c>
      <c r="EZ12" s="85" t="str">
        <f t="shared" si="2"/>
        <v/>
      </c>
      <c r="FA12" s="85" t="str">
        <f t="shared" si="2"/>
        <v/>
      </c>
      <c r="FB12" s="85" t="str">
        <f t="shared" si="2"/>
        <v/>
      </c>
      <c r="FC12" s="85" t="str">
        <f t="shared" si="2"/>
        <v/>
      </c>
      <c r="FD12" s="85" t="str">
        <f t="shared" si="2"/>
        <v/>
      </c>
      <c r="FE12" s="85" t="str">
        <f t="shared" si="2"/>
        <v/>
      </c>
      <c r="FF12" s="85" t="str">
        <f t="shared" si="2"/>
        <v/>
      </c>
      <c r="FG12" s="85" t="str">
        <f t="shared" si="2"/>
        <v/>
      </c>
      <c r="FH12" s="85" t="str">
        <f t="shared" si="2"/>
        <v/>
      </c>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row>
    <row r="13" spans="1:235" ht="15" customHeight="1" x14ac:dyDescent="0.2">
      <c r="B13" s="18" t="s">
        <v>8</v>
      </c>
      <c r="C13" s="18" t="s">
        <v>329</v>
      </c>
      <c r="D13" s="18" t="str">
        <f>C13&amp;$D$6</f>
        <v>MCG_RAFA_USD</v>
      </c>
      <c r="E13" s="55">
        <v>294948.20299999998</v>
      </c>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IA13" s="46">
        <v>12</v>
      </c>
    </row>
    <row r="14" spans="1:235" ht="15" customHeight="1" x14ac:dyDescent="0.2">
      <c r="B14" s="3" t="s">
        <v>9</v>
      </c>
      <c r="C14" s="18" t="s">
        <v>330</v>
      </c>
      <c r="D14" s="18" t="str">
        <f t="shared" ref="D14:D37" si="3">C14&amp;$D$6</f>
        <v>MCG_RAFAFX_USD</v>
      </c>
      <c r="E14" s="55">
        <v>204149.864</v>
      </c>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IA14" s="46">
        <v>13</v>
      </c>
    </row>
    <row r="15" spans="1:235" ht="15" customHeight="1" x14ac:dyDescent="0.2">
      <c r="B15" s="57" t="s">
        <v>10</v>
      </c>
      <c r="C15" s="18" t="s">
        <v>331</v>
      </c>
      <c r="D15" s="18" t="str">
        <f t="shared" si="3"/>
        <v>MCG_RAFAFXS_USD</v>
      </c>
      <c r="E15" s="55">
        <v>164283.166</v>
      </c>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IA15" s="46">
        <v>14</v>
      </c>
    </row>
    <row r="16" spans="1:235" ht="15" customHeight="1" x14ac:dyDescent="0.2">
      <c r="B16" s="66" t="s">
        <v>232</v>
      </c>
      <c r="C16" s="18" t="s">
        <v>332</v>
      </c>
      <c r="D16" s="18" t="str">
        <f t="shared" si="3"/>
        <v>MCG_RAFAFXSI_USD</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IA16" s="46">
        <v>15</v>
      </c>
    </row>
    <row r="17" spans="2:235" ht="15" customHeight="1" x14ac:dyDescent="0.2">
      <c r="B17" s="57" t="s">
        <v>11</v>
      </c>
      <c r="C17" s="18" t="s">
        <v>333</v>
      </c>
      <c r="D17" s="18" t="str">
        <f t="shared" si="3"/>
        <v>MCG_RAFAFXCD_USD</v>
      </c>
      <c r="E17" s="55">
        <v>39866.697999999997</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IA17" s="46">
        <v>16</v>
      </c>
    </row>
    <row r="18" spans="2:235" ht="15" customHeight="1" x14ac:dyDescent="0.2">
      <c r="B18" s="74" t="s">
        <v>12</v>
      </c>
      <c r="C18" s="18" t="s">
        <v>334</v>
      </c>
      <c r="D18" s="18" t="str">
        <f t="shared" si="3"/>
        <v>MCG_RAFAFXCDN_USD</v>
      </c>
      <c r="E18" s="55">
        <v>588.16800000000001</v>
      </c>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IA18" s="46">
        <v>17</v>
      </c>
    </row>
    <row r="19" spans="2:235" ht="15" customHeight="1" x14ac:dyDescent="0.2">
      <c r="B19" s="74" t="s">
        <v>13</v>
      </c>
      <c r="C19" s="18" t="s">
        <v>335</v>
      </c>
      <c r="D19" s="18" t="str">
        <f t="shared" si="3"/>
        <v>MCG_RAFAFXCDBI_USD</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IA19" s="46">
        <v>18</v>
      </c>
    </row>
    <row r="20" spans="2:235" ht="15" customHeight="1" x14ac:dyDescent="0.2">
      <c r="B20" s="75" t="s">
        <v>233</v>
      </c>
      <c r="C20" s="18" t="s">
        <v>336</v>
      </c>
      <c r="D20" s="18" t="str">
        <f t="shared" si="3"/>
        <v>MCG_RAFAFXCDBIA_USD</v>
      </c>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IA20" s="46">
        <v>19</v>
      </c>
    </row>
    <row r="21" spans="2:235" ht="15" customHeight="1" x14ac:dyDescent="0.2">
      <c r="B21" s="74" t="s">
        <v>14</v>
      </c>
      <c r="C21" s="18" t="s">
        <v>337</v>
      </c>
      <c r="D21" s="18" t="str">
        <f t="shared" si="3"/>
        <v>MCG_RAFAFXCDBO_USD</v>
      </c>
      <c r="E21" s="55">
        <v>39278.53</v>
      </c>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IA21" s="46">
        <v>20</v>
      </c>
    </row>
    <row r="22" spans="2:235" ht="15" customHeight="1" x14ac:dyDescent="0.2">
      <c r="B22" s="75" t="s">
        <v>234</v>
      </c>
      <c r="C22" s="18" t="s">
        <v>338</v>
      </c>
      <c r="D22" s="18" t="str">
        <f t="shared" si="3"/>
        <v>MCG_RAFAFXCDBOA_USD</v>
      </c>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IA22" s="46">
        <v>21</v>
      </c>
    </row>
    <row r="23" spans="2:235" ht="15" customHeight="1" x14ac:dyDescent="0.2">
      <c r="B23" s="4" t="s">
        <v>15</v>
      </c>
      <c r="C23" s="18" t="s">
        <v>339</v>
      </c>
      <c r="D23" s="18" t="str">
        <f t="shared" si="3"/>
        <v>MCG_RAFAIMF_USD</v>
      </c>
      <c r="E23" s="55">
        <v>1432.942</v>
      </c>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IA23" s="46">
        <v>22</v>
      </c>
    </row>
    <row r="24" spans="2:235" ht="15" customHeight="1" x14ac:dyDescent="0.2">
      <c r="B24" s="4" t="s">
        <v>16</v>
      </c>
      <c r="C24" s="18" t="s">
        <v>340</v>
      </c>
      <c r="D24" s="18" t="str">
        <f t="shared" si="3"/>
        <v>MCG_RAFASDR_USD</v>
      </c>
      <c r="E24" s="55">
        <v>5796.317</v>
      </c>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IA24" s="46">
        <v>23</v>
      </c>
    </row>
    <row r="25" spans="2:235" ht="20.25" customHeight="1" x14ac:dyDescent="0.2">
      <c r="B25" s="4" t="s">
        <v>17</v>
      </c>
      <c r="C25" s="18" t="s">
        <v>341</v>
      </c>
      <c r="D25" s="18" t="str">
        <f t="shared" si="3"/>
        <v>MCG_RAFAGOLD_USD</v>
      </c>
      <c r="E25" s="55">
        <v>83568.63</v>
      </c>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IA25" s="46">
        <v>24</v>
      </c>
    </row>
    <row r="26" spans="2:235" ht="15" customHeight="1" x14ac:dyDescent="0.2">
      <c r="B26" s="57" t="s">
        <v>274</v>
      </c>
      <c r="C26" s="18" t="s">
        <v>342</v>
      </c>
      <c r="D26" s="18" t="str">
        <f>C26</f>
        <v>MCG_RAFAGOLDV_OZT</v>
      </c>
      <c r="E26" s="55">
        <v>20.582999999999998</v>
      </c>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IA26" s="46">
        <v>25</v>
      </c>
    </row>
    <row r="27" spans="2:235" ht="15" customHeight="1" x14ac:dyDescent="0.2">
      <c r="B27" s="4" t="s">
        <v>18</v>
      </c>
      <c r="C27" s="18" t="s">
        <v>343</v>
      </c>
      <c r="D27" s="18" t="str">
        <f t="shared" si="3"/>
        <v>MCG_RAFAO_USD</v>
      </c>
      <c r="E27" s="55">
        <v>0.45</v>
      </c>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IA27" s="46">
        <v>26</v>
      </c>
    </row>
    <row r="28" spans="2:235" ht="15" customHeight="1" x14ac:dyDescent="0.2">
      <c r="B28" s="57" t="s">
        <v>266</v>
      </c>
      <c r="C28" s="18" t="s">
        <v>344</v>
      </c>
      <c r="D28" s="18" t="str">
        <f t="shared" si="3"/>
        <v>MCG_RAFAOF_USD</v>
      </c>
      <c r="E28" s="55">
        <v>0.45</v>
      </c>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IA28" s="46">
        <v>27</v>
      </c>
    </row>
    <row r="29" spans="2:235" ht="15" customHeight="1" x14ac:dyDescent="0.2">
      <c r="B29" s="57" t="s">
        <v>267</v>
      </c>
      <c r="C29" s="18" t="s">
        <v>345</v>
      </c>
      <c r="D29" s="18" t="str">
        <f t="shared" si="3"/>
        <v>MCG_RAFAOL_USD</v>
      </c>
      <c r="E29" s="55">
        <v>0</v>
      </c>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IA29" s="46">
        <v>28</v>
      </c>
    </row>
    <row r="30" spans="2:235" ht="15" customHeight="1" x14ac:dyDescent="0.2">
      <c r="B30" s="57" t="s">
        <v>268</v>
      </c>
      <c r="C30" s="18" t="s">
        <v>346</v>
      </c>
      <c r="D30" s="18" t="str">
        <f t="shared" si="3"/>
        <v>MCG_RAFAOO_USD</v>
      </c>
      <c r="E30" s="55">
        <v>0</v>
      </c>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IA30" s="46">
        <v>29</v>
      </c>
    </row>
    <row r="31" spans="2:235" ht="15" customHeight="1" x14ac:dyDescent="0.2">
      <c r="B31" s="4" t="s">
        <v>19</v>
      </c>
      <c r="C31" s="18" t="s">
        <v>347</v>
      </c>
      <c r="D31" s="18" t="str">
        <f t="shared" si="3"/>
        <v>MCG_RAOFA_USD</v>
      </c>
      <c r="E31" s="55">
        <v>5066.4769999999999</v>
      </c>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IA31" s="46">
        <v>30</v>
      </c>
    </row>
    <row r="32" spans="2:235" ht="15" customHeight="1" x14ac:dyDescent="0.2">
      <c r="B32" s="57" t="s">
        <v>269</v>
      </c>
      <c r="C32" s="18" t="s">
        <v>348</v>
      </c>
      <c r="D32" s="18" t="str">
        <f t="shared" si="3"/>
        <v>MCG_RAOFAS_USD</v>
      </c>
      <c r="E32" s="55">
        <v>0</v>
      </c>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IA32" s="46">
        <v>31</v>
      </c>
    </row>
    <row r="33" spans="2:235" ht="15" customHeight="1" x14ac:dyDescent="0.2">
      <c r="B33" s="57" t="s">
        <v>270</v>
      </c>
      <c r="C33" s="18" t="s">
        <v>349</v>
      </c>
      <c r="D33" s="18" t="str">
        <f t="shared" si="3"/>
        <v>MCG_RAOFAD_USD</v>
      </c>
      <c r="E33" s="55">
        <v>5066.4769999999999</v>
      </c>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row>
    <row r="34" spans="2:235" ht="15" customHeight="1" x14ac:dyDescent="0.2">
      <c r="B34" s="57" t="s">
        <v>271</v>
      </c>
      <c r="C34" s="18" t="s">
        <v>350</v>
      </c>
      <c r="D34" s="18" t="str">
        <f t="shared" si="3"/>
        <v>MCG_RAOFAL_USD</v>
      </c>
      <c r="E34" s="55">
        <v>0</v>
      </c>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row>
    <row r="35" spans="2:235" ht="15" customHeight="1" x14ac:dyDescent="0.2">
      <c r="B35" s="58" t="s">
        <v>272</v>
      </c>
      <c r="C35" s="18" t="s">
        <v>351</v>
      </c>
      <c r="D35" s="18" t="str">
        <f t="shared" si="3"/>
        <v>MCG_RAOFAF_USD</v>
      </c>
      <c r="E35" s="55">
        <v>0</v>
      </c>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IA35" s="48" t="s">
        <v>20</v>
      </c>
    </row>
    <row r="36" spans="2:235" ht="15" customHeight="1" x14ac:dyDescent="0.2">
      <c r="B36" s="57" t="s">
        <v>273</v>
      </c>
      <c r="C36" s="18" t="s">
        <v>352</v>
      </c>
      <c r="D36" s="18" t="str">
        <f t="shared" si="3"/>
        <v>MCG_RAOFAG_USD</v>
      </c>
      <c r="E36" s="55">
        <v>0</v>
      </c>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IA36" s="48" t="s">
        <v>21</v>
      </c>
    </row>
    <row r="37" spans="2:235" ht="15" customHeight="1" x14ac:dyDescent="0.2">
      <c r="B37" s="57" t="s">
        <v>268</v>
      </c>
      <c r="C37" s="18" t="s">
        <v>353</v>
      </c>
      <c r="D37" s="18" t="str">
        <f t="shared" si="3"/>
        <v>MCG_RAOFAO_USD</v>
      </c>
      <c r="E37" s="55">
        <v>0</v>
      </c>
      <c r="F37" s="55"/>
      <c r="G37" s="55"/>
      <c r="H37" s="56"/>
      <c r="I37" s="56"/>
      <c r="J37" s="56"/>
      <c r="K37" s="56"/>
      <c r="L37" s="56"/>
      <c r="M37" s="55"/>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IA37" s="48" t="s">
        <v>22</v>
      </c>
    </row>
    <row r="38" spans="2:235" x14ac:dyDescent="0.2">
      <c r="E38"/>
      <c r="F38"/>
      <c r="G38"/>
      <c r="IA38" s="48" t="s">
        <v>23</v>
      </c>
    </row>
    <row r="39" spans="2:235" ht="15" x14ac:dyDescent="0.2">
      <c r="B39" s="100" t="s">
        <v>26</v>
      </c>
      <c r="C39" s="100"/>
      <c r="D39" s="100"/>
      <c r="E39" s="100"/>
      <c r="F39" s="100"/>
      <c r="G39" s="100"/>
      <c r="H39" s="5"/>
      <c r="I39" s="5"/>
      <c r="IA39" s="48" t="s">
        <v>24</v>
      </c>
    </row>
    <row r="40" spans="2:235" x14ac:dyDescent="0.2">
      <c r="E40"/>
      <c r="F40"/>
      <c r="G40"/>
      <c r="IA40" s="48" t="s">
        <v>25</v>
      </c>
    </row>
    <row r="41" spans="2:235" ht="18" x14ac:dyDescent="0.2">
      <c r="B41" s="7" t="s">
        <v>27</v>
      </c>
      <c r="C41" s="13"/>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HY41"/>
    </row>
    <row r="42" spans="2:235" ht="15" customHeight="1" x14ac:dyDescent="0.2">
      <c r="B42" s="60" t="s">
        <v>286</v>
      </c>
      <c r="C42" s="18" t="s">
        <v>354</v>
      </c>
      <c r="D42" s="18" t="str">
        <f>C42&amp;$D$6</f>
        <v>MCG_RAPFALSD_USD</v>
      </c>
      <c r="E42" s="55">
        <v>-7899.9570000000003</v>
      </c>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HY42"/>
    </row>
    <row r="43" spans="2:235" ht="15" customHeight="1" x14ac:dyDescent="0.2">
      <c r="B43" s="61" t="s">
        <v>283</v>
      </c>
      <c r="C43" s="18" t="s">
        <v>355</v>
      </c>
      <c r="D43" s="18" t="str">
        <f>C43&amp;$D$6</f>
        <v>MCG_RAPFALSD_1M_USD</v>
      </c>
      <c r="E43" s="55">
        <v>-1329.9169999999999</v>
      </c>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HY43"/>
    </row>
    <row r="44" spans="2:235" ht="15" customHeight="1" x14ac:dyDescent="0.2">
      <c r="B44" s="62" t="s">
        <v>284</v>
      </c>
      <c r="C44" s="18" t="s">
        <v>356</v>
      </c>
      <c r="D44" s="18" t="str">
        <f>C44&amp;$D$6</f>
        <v>MCG_RAPFALSD_1M_3M_USD</v>
      </c>
      <c r="E44" s="55">
        <v>-762.99300000000005</v>
      </c>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HY44"/>
    </row>
    <row r="45" spans="2:235" ht="15" customHeight="1" x14ac:dyDescent="0.2">
      <c r="B45" s="61" t="s">
        <v>285</v>
      </c>
      <c r="C45" s="18" t="s">
        <v>357</v>
      </c>
      <c r="D45" s="18" t="str">
        <f>C45&amp;$D$6</f>
        <v>MCG_RAPFALSD_3M_1Y_USD</v>
      </c>
      <c r="E45" s="55">
        <v>-5807.0469999999996</v>
      </c>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HY45"/>
    </row>
    <row r="46" spans="2:235" ht="15" customHeight="1" x14ac:dyDescent="0.2">
      <c r="B46" s="59" t="s">
        <v>275</v>
      </c>
      <c r="C46" s="13"/>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HY46"/>
    </row>
    <row r="47" spans="2:235" ht="15" customHeight="1" x14ac:dyDescent="0.2">
      <c r="B47" s="60" t="s">
        <v>287</v>
      </c>
      <c r="C47" s="13"/>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HY47"/>
    </row>
    <row r="48" spans="2:235" ht="15" customHeight="1" x14ac:dyDescent="0.2">
      <c r="B48" s="62" t="s">
        <v>286</v>
      </c>
      <c r="C48" s="18" t="s">
        <v>358</v>
      </c>
      <c r="D48" s="18" t="str">
        <f>C48&amp;$D$6</f>
        <v>MCG_RAPFALSDOP_USD</v>
      </c>
      <c r="E48" s="55">
        <v>-4136.1040000000003</v>
      </c>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HY48"/>
    </row>
    <row r="49" spans="2:235" ht="15" customHeight="1" x14ac:dyDescent="0.2">
      <c r="B49" s="63" t="s">
        <v>283</v>
      </c>
      <c r="C49" s="18" t="s">
        <v>359</v>
      </c>
      <c r="D49" s="18" t="str">
        <f>C49&amp;$D$6</f>
        <v>MCG_RAPFALSDOP_1M_USD</v>
      </c>
      <c r="E49" s="55">
        <v>-1155.2719999999999</v>
      </c>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HY49"/>
    </row>
    <row r="50" spans="2:235" ht="15" customHeight="1" x14ac:dyDescent="0.2">
      <c r="B50" s="64" t="s">
        <v>284</v>
      </c>
      <c r="C50" s="18" t="s">
        <v>360</v>
      </c>
      <c r="D50" s="18" t="str">
        <f>C50&amp;$D$6</f>
        <v>MCG_RAPFALSDOP_1M_3M_USD</v>
      </c>
      <c r="E50" s="55">
        <v>-92.850999999999999</v>
      </c>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HY50"/>
    </row>
    <row r="51" spans="2:235" ht="15" customHeight="1" x14ac:dyDescent="0.2">
      <c r="B51" s="63" t="s">
        <v>285</v>
      </c>
      <c r="C51" s="18" t="s">
        <v>361</v>
      </c>
      <c r="D51" s="18" t="str">
        <f>C51&amp;$D$6</f>
        <v>MCG_RAPFALSDOP_3M_1Y_USD</v>
      </c>
      <c r="E51" s="55">
        <v>-2887.9810000000002</v>
      </c>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HY51"/>
    </row>
    <row r="52" spans="2:235" ht="15" customHeight="1" x14ac:dyDescent="0.2">
      <c r="B52" s="60" t="s">
        <v>288</v>
      </c>
      <c r="C52" s="13"/>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HY52"/>
    </row>
    <row r="53" spans="2:235" ht="15" customHeight="1" x14ac:dyDescent="0.2">
      <c r="B53" s="62" t="s">
        <v>286</v>
      </c>
      <c r="C53" s="18" t="s">
        <v>362</v>
      </c>
      <c r="D53" s="18" t="str">
        <f>C53&amp;$D$6</f>
        <v>MCG_RAPFALSDOI_USD</v>
      </c>
      <c r="E53" s="55">
        <v>-3803.346</v>
      </c>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HY53"/>
    </row>
    <row r="54" spans="2:235" ht="15" customHeight="1" x14ac:dyDescent="0.2">
      <c r="B54" s="63" t="s">
        <v>283</v>
      </c>
      <c r="C54" s="18" t="s">
        <v>363</v>
      </c>
      <c r="D54" s="18" t="str">
        <f>C54&amp;$D$6</f>
        <v>MCG_RAPFALSDOI_1M_USD</v>
      </c>
      <c r="E54" s="55">
        <v>-175.21</v>
      </c>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HY54"/>
    </row>
    <row r="55" spans="2:235" ht="15" customHeight="1" x14ac:dyDescent="0.2">
      <c r="B55" s="64" t="s">
        <v>284</v>
      </c>
      <c r="C55" s="18" t="s">
        <v>364</v>
      </c>
      <c r="D55" s="18" t="str">
        <f>C55&amp;$D$6</f>
        <v>MCG_RAPFALSDOI_1M_3M_USD</v>
      </c>
      <c r="E55" s="55">
        <v>-674.98099999999999</v>
      </c>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HY55"/>
    </row>
    <row r="56" spans="2:235" ht="15" customHeight="1" x14ac:dyDescent="0.2">
      <c r="B56" s="63" t="s">
        <v>285</v>
      </c>
      <c r="C56" s="18" t="s">
        <v>365</v>
      </c>
      <c r="D56" s="18" t="str">
        <f>C56&amp;$D$6</f>
        <v>MCG_RAPFALSDOI_3M_1Y_USD</v>
      </c>
      <c r="E56" s="55">
        <v>-2953.1550000000002</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IA56" s="48"/>
    </row>
    <row r="57" spans="2:235" ht="15" customHeight="1" x14ac:dyDescent="0.2">
      <c r="B57" s="59" t="s">
        <v>276</v>
      </c>
      <c r="C57" s="13"/>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IA57" s="48"/>
    </row>
    <row r="58" spans="2:235" ht="15" customHeight="1" x14ac:dyDescent="0.2">
      <c r="B58" s="60" t="s">
        <v>287</v>
      </c>
      <c r="C58" s="13"/>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IA58" s="48"/>
    </row>
    <row r="59" spans="2:235" ht="15" customHeight="1" x14ac:dyDescent="0.2">
      <c r="B59" s="62" t="s">
        <v>286</v>
      </c>
      <c r="C59" s="18" t="s">
        <v>366</v>
      </c>
      <c r="D59" s="18" t="str">
        <f>C59&amp;$D$6</f>
        <v>MCG_RAPFALSDIP_USD</v>
      </c>
      <c r="E59" s="55">
        <v>37.457000000000001</v>
      </c>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IA59" s="48"/>
    </row>
    <row r="60" spans="2:235" ht="15" customHeight="1" x14ac:dyDescent="0.2">
      <c r="B60" s="63" t="s">
        <v>283</v>
      </c>
      <c r="C60" s="18" t="s">
        <v>367</v>
      </c>
      <c r="D60" s="18" t="str">
        <f>C60&amp;$D$6</f>
        <v>MCG_RAPFALSDIP_1M_USD</v>
      </c>
      <c r="E60" s="55">
        <v>0.52400000000000002</v>
      </c>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IA60" s="48"/>
    </row>
    <row r="61" spans="2:235" ht="15" customHeight="1" x14ac:dyDescent="0.2">
      <c r="B61" s="64" t="s">
        <v>284</v>
      </c>
      <c r="C61" s="18" t="s">
        <v>368</v>
      </c>
      <c r="D61" s="18" t="str">
        <f>C61&amp;$D$6</f>
        <v>MCG_RAPFALSDIP_1M_3M_USD</v>
      </c>
      <c r="E61" s="55">
        <v>4.556</v>
      </c>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IA61" s="48"/>
    </row>
    <row r="62" spans="2:235" ht="15" customHeight="1" x14ac:dyDescent="0.2">
      <c r="B62" s="63" t="s">
        <v>285</v>
      </c>
      <c r="C62" s="18" t="s">
        <v>369</v>
      </c>
      <c r="D62" s="18" t="str">
        <f>C62&amp;$D$6</f>
        <v>MCG_RAPFALSDIP_3M_1Y_USD</v>
      </c>
      <c r="E62" s="55">
        <v>32.377000000000002</v>
      </c>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IA62" s="48"/>
    </row>
    <row r="63" spans="2:235" ht="15" customHeight="1" x14ac:dyDescent="0.2">
      <c r="B63" s="60" t="s">
        <v>288</v>
      </c>
      <c r="C63" s="13"/>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IA63" s="48"/>
    </row>
    <row r="64" spans="2:235" ht="15" customHeight="1" x14ac:dyDescent="0.2">
      <c r="B64" s="62" t="s">
        <v>286</v>
      </c>
      <c r="C64" s="18" t="s">
        <v>370</v>
      </c>
      <c r="D64" s="18" t="str">
        <f>C64&amp;$D$6</f>
        <v>MCG_RAPFALSDII_USD</v>
      </c>
      <c r="E64" s="55">
        <v>2.036</v>
      </c>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IA64" s="48"/>
    </row>
    <row r="65" spans="2:235" ht="15" customHeight="1" x14ac:dyDescent="0.2">
      <c r="B65" s="63" t="s">
        <v>283</v>
      </c>
      <c r="C65" s="18" t="s">
        <v>371</v>
      </c>
      <c r="D65" s="18" t="str">
        <f>C65&amp;$D$6</f>
        <v>MCG_RAPFALSDII_1M_USD</v>
      </c>
      <c r="E65" s="55">
        <v>4.1000000000000002E-2</v>
      </c>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IA65" s="48"/>
    </row>
    <row r="66" spans="2:235" ht="15" customHeight="1" x14ac:dyDescent="0.2">
      <c r="B66" s="64" t="s">
        <v>284</v>
      </c>
      <c r="C66" s="18" t="s">
        <v>372</v>
      </c>
      <c r="D66" s="18" t="str">
        <f>C66&amp;$D$6</f>
        <v>MCG_RAPFALSDII_1M_3M_USD</v>
      </c>
      <c r="E66" s="55">
        <v>0.28299999999999997</v>
      </c>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IA66" s="48"/>
    </row>
    <row r="67" spans="2:235" ht="15" customHeight="1" x14ac:dyDescent="0.2">
      <c r="B67" s="63" t="s">
        <v>285</v>
      </c>
      <c r="C67" s="18" t="s">
        <v>373</v>
      </c>
      <c r="D67" s="18" t="str">
        <f>C67&amp;$D$6</f>
        <v>MCG_RAPFALSDII_3M_1Y_USD</v>
      </c>
      <c r="E67" s="55">
        <v>1.712</v>
      </c>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IA67" s="48"/>
    </row>
    <row r="68" spans="2:235" ht="33" x14ac:dyDescent="0.2">
      <c r="B68" s="7" t="s">
        <v>28</v>
      </c>
      <c r="C68" s="13"/>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IA68" s="48"/>
    </row>
    <row r="69" spans="2:235" ht="15" x14ac:dyDescent="0.2">
      <c r="B69" s="7" t="s">
        <v>29</v>
      </c>
      <c r="C69" s="13"/>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IA69" s="48"/>
    </row>
    <row r="70" spans="2:235" ht="15" customHeight="1" x14ac:dyDescent="0.2">
      <c r="B70" s="62" t="s">
        <v>286</v>
      </c>
      <c r="C70" s="18" t="s">
        <v>374</v>
      </c>
      <c r="D70" s="18" t="str">
        <f>C70&amp;$D$6</f>
        <v>MCG_RAPFAFFS_USD</v>
      </c>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IA70" s="48"/>
    </row>
    <row r="71" spans="2:235" ht="15" customHeight="1" x14ac:dyDescent="0.2">
      <c r="B71" s="63" t="s">
        <v>283</v>
      </c>
      <c r="C71" s="18" t="s">
        <v>375</v>
      </c>
      <c r="D71" s="18" t="str">
        <f>C71&amp;$D$6</f>
        <v>MCG_RAPFAFFS_1M_USD</v>
      </c>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IA71" s="48"/>
    </row>
    <row r="72" spans="2:235" ht="15" customHeight="1" x14ac:dyDescent="0.2">
      <c r="B72" s="64" t="s">
        <v>284</v>
      </c>
      <c r="C72" s="18" t="s">
        <v>376</v>
      </c>
      <c r="D72" s="18" t="str">
        <f>C72&amp;$D$6</f>
        <v>MCG_RAPFAFFS_1M_3M_USD</v>
      </c>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IA72" s="48"/>
    </row>
    <row r="73" spans="2:235" ht="15" customHeight="1" x14ac:dyDescent="0.2">
      <c r="B73" s="63" t="s">
        <v>285</v>
      </c>
      <c r="C73" s="18" t="s">
        <v>377</v>
      </c>
      <c r="D73" s="18" t="str">
        <f>C73&amp;$D$6</f>
        <v>MCG_RAPFAFFS_3M_1Y_USD</v>
      </c>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IA73" s="48"/>
    </row>
    <row r="74" spans="2:235" ht="15" customHeight="1" x14ac:dyDescent="0.2">
      <c r="B74" s="7" t="s">
        <v>30</v>
      </c>
      <c r="C74" s="13"/>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IA74" s="48"/>
    </row>
    <row r="75" spans="2:235" ht="15" customHeight="1" x14ac:dyDescent="0.2">
      <c r="B75" s="62" t="s">
        <v>286</v>
      </c>
      <c r="C75" s="18" t="s">
        <v>378</v>
      </c>
      <c r="D75" s="18" t="str">
        <f>C75&amp;$D$6</f>
        <v>MCG_RAPFAFFL_USD</v>
      </c>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c r="ET75" s="55"/>
      <c r="EU75" s="55"/>
      <c r="EV75" s="55"/>
      <c r="EW75" s="55"/>
      <c r="EX75" s="55"/>
      <c r="EY75" s="55"/>
      <c r="EZ75" s="55"/>
      <c r="FA75" s="55"/>
      <c r="FB75" s="55"/>
      <c r="FC75" s="55"/>
      <c r="FD75" s="55"/>
      <c r="FE75" s="55"/>
      <c r="FF75" s="55"/>
      <c r="FG75" s="55"/>
      <c r="FH75" s="55"/>
      <c r="IA75" s="48"/>
    </row>
    <row r="76" spans="2:235" ht="15" customHeight="1" x14ac:dyDescent="0.2">
      <c r="B76" s="63" t="s">
        <v>283</v>
      </c>
      <c r="C76" s="18" t="s">
        <v>379</v>
      </c>
      <c r="D76" s="18" t="str">
        <f>C76&amp;$D$6</f>
        <v>MCG_RAPFAFFL_1M_USD</v>
      </c>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c r="ER76" s="55"/>
      <c r="ES76" s="55"/>
      <c r="ET76" s="55"/>
      <c r="EU76" s="55"/>
      <c r="EV76" s="55"/>
      <c r="EW76" s="55"/>
      <c r="EX76" s="55"/>
      <c r="EY76" s="55"/>
      <c r="EZ76" s="55"/>
      <c r="FA76" s="55"/>
      <c r="FB76" s="55"/>
      <c r="FC76" s="55"/>
      <c r="FD76" s="55"/>
      <c r="FE76" s="55"/>
      <c r="FF76" s="55"/>
      <c r="FG76" s="55"/>
      <c r="FH76" s="55"/>
      <c r="IA76" s="48"/>
    </row>
    <row r="77" spans="2:235" ht="15" customHeight="1" x14ac:dyDescent="0.2">
      <c r="B77" s="64" t="s">
        <v>284</v>
      </c>
      <c r="C77" s="18" t="s">
        <v>380</v>
      </c>
      <c r="D77" s="18" t="str">
        <f>C77&amp;$D$6</f>
        <v>MCG_RAPFAFFL_1M_3M_USD</v>
      </c>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IA77" s="48"/>
    </row>
    <row r="78" spans="2:235" ht="15" customHeight="1" x14ac:dyDescent="0.2">
      <c r="B78" s="63" t="s">
        <v>285</v>
      </c>
      <c r="C78" s="18" t="s">
        <v>381</v>
      </c>
      <c r="D78" s="18" t="str">
        <f>C78&amp;$D$6</f>
        <v>MCG_RAPFAFFL_3M_1Y_USD</v>
      </c>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IA78" s="48"/>
    </row>
    <row r="79" spans="2:235" ht="15" customHeight="1" x14ac:dyDescent="0.2">
      <c r="B79" s="7" t="s">
        <v>31</v>
      </c>
      <c r="C79" s="13"/>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IA79" s="48"/>
    </row>
    <row r="80" spans="2:235" ht="15" customHeight="1" x14ac:dyDescent="0.2">
      <c r="B80" s="62" t="s">
        <v>286</v>
      </c>
      <c r="C80" s="18" t="s">
        <v>382</v>
      </c>
      <c r="D80" s="18" t="str">
        <f>C80&amp;$D$6</f>
        <v>MCG_RAPFAO_USD</v>
      </c>
      <c r="E80" s="55">
        <v>-20601.54</v>
      </c>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IA80" s="48"/>
    </row>
    <row r="81" spans="2:235" ht="15" customHeight="1" x14ac:dyDescent="0.2">
      <c r="B81" s="63" t="s">
        <v>283</v>
      </c>
      <c r="C81" s="18" t="s">
        <v>383</v>
      </c>
      <c r="D81" s="18" t="str">
        <f>C81&amp;$D$6</f>
        <v>MCG_RAPFAO_1M_USD</v>
      </c>
      <c r="E81" s="55">
        <v>-20578.764999999999</v>
      </c>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55"/>
      <c r="FE81" s="55"/>
      <c r="FF81" s="55"/>
      <c r="FG81" s="55"/>
      <c r="FH81" s="55"/>
      <c r="IA81" s="48"/>
    </row>
    <row r="82" spans="2:235" ht="15" customHeight="1" x14ac:dyDescent="0.2">
      <c r="B82" s="64" t="s">
        <v>284</v>
      </c>
      <c r="C82" s="18" t="s">
        <v>384</v>
      </c>
      <c r="D82" s="18" t="str">
        <f>C82&amp;$D$6</f>
        <v>MCG_RAPFAO_1M_3M_USD</v>
      </c>
      <c r="E82" s="55">
        <v>-2.6360000000000001</v>
      </c>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IA82" s="48"/>
    </row>
    <row r="83" spans="2:235" ht="15" customHeight="1" x14ac:dyDescent="0.2">
      <c r="B83" s="63" t="s">
        <v>285</v>
      </c>
      <c r="C83" s="18" t="s">
        <v>385</v>
      </c>
      <c r="D83" s="18" t="str">
        <f>C83&amp;$D$6</f>
        <v>MCG_RAPFAO_3M_1Y_USD</v>
      </c>
      <c r="E83" s="55">
        <v>-20.138999999999999</v>
      </c>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IA83" s="48"/>
    </row>
    <row r="84" spans="2:235" ht="15" customHeight="1" x14ac:dyDescent="0.2">
      <c r="B84" s="59" t="s">
        <v>277</v>
      </c>
      <c r="C84" s="13"/>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IA84" s="48"/>
    </row>
    <row r="85" spans="2:235" ht="15" customHeight="1" x14ac:dyDescent="0.2">
      <c r="B85" s="62" t="s">
        <v>286</v>
      </c>
      <c r="C85" s="18" t="s">
        <v>386</v>
      </c>
      <c r="D85" s="18" t="str">
        <f>C85&amp;$D$6</f>
        <v>MCG_RAPFAOOR_USD</v>
      </c>
      <c r="E85" s="55">
        <v>-20578.764999999999</v>
      </c>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IA85" s="48"/>
    </row>
    <row r="86" spans="2:235" ht="15" customHeight="1" x14ac:dyDescent="0.2">
      <c r="B86" s="63" t="s">
        <v>283</v>
      </c>
      <c r="C86" s="18" t="s">
        <v>387</v>
      </c>
      <c r="D86" s="18" t="str">
        <f>C86&amp;$D$6</f>
        <v>MCG_RAPFAOOR_1M_USD</v>
      </c>
      <c r="E86" s="55">
        <v>-20578.764999999999</v>
      </c>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IA86" s="48"/>
    </row>
    <row r="87" spans="2:235" ht="15" customHeight="1" x14ac:dyDescent="0.2">
      <c r="B87" s="64" t="s">
        <v>284</v>
      </c>
      <c r="C87" s="18" t="s">
        <v>388</v>
      </c>
      <c r="D87" s="18" t="str">
        <f>C87&amp;$D$6</f>
        <v>MCG_RAPFAOOR_1M_3M_USD</v>
      </c>
      <c r="E87" s="55">
        <v>0</v>
      </c>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IA87" s="48"/>
    </row>
    <row r="88" spans="2:235" ht="15" customHeight="1" x14ac:dyDescent="0.2">
      <c r="B88" s="63" t="s">
        <v>285</v>
      </c>
      <c r="C88" s="18" t="s">
        <v>389</v>
      </c>
      <c r="D88" s="18" t="str">
        <f>C88&amp;$D$6</f>
        <v>MCG_RAPFAOOR_3M_1Y_USD</v>
      </c>
      <c r="E88" s="55">
        <v>0</v>
      </c>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IA88" s="48"/>
    </row>
    <row r="89" spans="2:235" ht="15" customHeight="1" x14ac:dyDescent="0.2">
      <c r="B89" s="59" t="s">
        <v>278</v>
      </c>
      <c r="C89" s="13"/>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IA89" s="48"/>
    </row>
    <row r="90" spans="2:235" ht="15" customHeight="1" x14ac:dyDescent="0.2">
      <c r="B90" s="62" t="s">
        <v>286</v>
      </c>
      <c r="C90" s="18" t="s">
        <v>390</v>
      </c>
      <c r="D90" s="18" t="str">
        <f>C90&amp;$D$6</f>
        <v>MCG_RAPFAOIRR_USD</v>
      </c>
      <c r="E90" s="55">
        <v>0</v>
      </c>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IA90" s="48"/>
    </row>
    <row r="91" spans="2:235" ht="15" customHeight="1" x14ac:dyDescent="0.2">
      <c r="B91" s="63" t="s">
        <v>283</v>
      </c>
      <c r="C91" s="18" t="s">
        <v>391</v>
      </c>
      <c r="D91" s="18" t="str">
        <f>C91&amp;$D$6</f>
        <v>MCG_RAPFAOIRR_1M_USD</v>
      </c>
      <c r="E91" s="55">
        <v>0</v>
      </c>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IA91" s="48"/>
    </row>
    <row r="92" spans="2:235" ht="15" customHeight="1" x14ac:dyDescent="0.2">
      <c r="B92" s="64" t="s">
        <v>284</v>
      </c>
      <c r="C92" s="18" t="s">
        <v>392</v>
      </c>
      <c r="D92" s="18" t="str">
        <f>C92&amp;$D$6</f>
        <v>MCG_RAPFAOIRR_1M_3M_USD</v>
      </c>
      <c r="E92" s="55">
        <v>0</v>
      </c>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IA92" s="48"/>
    </row>
    <row r="93" spans="2:235" ht="15" customHeight="1" x14ac:dyDescent="0.2">
      <c r="B93" s="63" t="s">
        <v>285</v>
      </c>
      <c r="C93" s="18" t="s">
        <v>393</v>
      </c>
      <c r="D93" s="18" t="str">
        <f>C93&amp;$D$6</f>
        <v>MCG_RAPFAOIRR_3M_1Y_USD</v>
      </c>
      <c r="E93" s="55">
        <v>0</v>
      </c>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IA93" s="48"/>
    </row>
    <row r="94" spans="2:235" ht="15" customHeight="1" x14ac:dyDescent="0.2">
      <c r="B94" s="59" t="s">
        <v>279</v>
      </c>
      <c r="C94" s="13"/>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IA94" s="48"/>
    </row>
    <row r="95" spans="2:235" ht="15" customHeight="1" x14ac:dyDescent="0.2">
      <c r="B95" s="62" t="s">
        <v>286</v>
      </c>
      <c r="C95" s="18" t="s">
        <v>394</v>
      </c>
      <c r="D95" s="18" t="str">
        <f>C95&amp;$D$6</f>
        <v>MCG_RAPFAOOC_USD</v>
      </c>
      <c r="E95" s="55">
        <v>0</v>
      </c>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IA95" s="48"/>
    </row>
    <row r="96" spans="2:235" ht="15" customHeight="1" x14ac:dyDescent="0.2">
      <c r="B96" s="63" t="s">
        <v>283</v>
      </c>
      <c r="C96" s="18" t="s">
        <v>395</v>
      </c>
      <c r="D96" s="18" t="str">
        <f>C96&amp;$D$6</f>
        <v>MCG_RAPFAOOC_1M_USD</v>
      </c>
      <c r="E96" s="55">
        <v>0</v>
      </c>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IA96" s="48"/>
    </row>
    <row r="97" spans="2:236" ht="15" customHeight="1" x14ac:dyDescent="0.2">
      <c r="B97" s="64" t="s">
        <v>284</v>
      </c>
      <c r="C97" s="18" t="s">
        <v>396</v>
      </c>
      <c r="D97" s="18" t="str">
        <f>C97&amp;$D$6</f>
        <v>MCG_RAPFAOOC_1M_3M_USD</v>
      </c>
      <c r="E97" s="55">
        <v>0</v>
      </c>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c r="ER97" s="55"/>
      <c r="ES97" s="55"/>
      <c r="ET97" s="55"/>
      <c r="EU97" s="55"/>
      <c r="EV97" s="55"/>
      <c r="EW97" s="55"/>
      <c r="EX97" s="55"/>
      <c r="EY97" s="55"/>
      <c r="EZ97" s="55"/>
      <c r="FA97" s="55"/>
      <c r="FB97" s="55"/>
      <c r="FC97" s="55"/>
      <c r="FD97" s="55"/>
      <c r="FE97" s="55"/>
      <c r="FF97" s="55"/>
      <c r="FG97" s="55"/>
      <c r="FH97" s="55"/>
      <c r="IA97" s="48"/>
    </row>
    <row r="98" spans="2:236" ht="15" customHeight="1" x14ac:dyDescent="0.2">
      <c r="B98" s="63" t="s">
        <v>285</v>
      </c>
      <c r="C98" s="18" t="s">
        <v>397</v>
      </c>
      <c r="D98" s="18" t="str">
        <f>C98&amp;$D$6</f>
        <v>MCG_RAPFAOOC_3M_1Y_USD</v>
      </c>
      <c r="E98" s="55">
        <v>0</v>
      </c>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c r="ER98" s="55"/>
      <c r="ES98" s="55"/>
      <c r="ET98" s="55"/>
      <c r="EU98" s="55"/>
      <c r="EV98" s="55"/>
      <c r="EW98" s="55"/>
      <c r="EX98" s="55"/>
      <c r="EY98" s="55"/>
      <c r="EZ98" s="55"/>
      <c r="FA98" s="55"/>
      <c r="FB98" s="55"/>
      <c r="FC98" s="55"/>
      <c r="FD98" s="55"/>
      <c r="FE98" s="55"/>
      <c r="FF98" s="55"/>
      <c r="FG98" s="55"/>
      <c r="FH98" s="55"/>
      <c r="IA98" s="48"/>
    </row>
    <row r="99" spans="2:236" ht="15" customHeight="1" x14ac:dyDescent="0.2">
      <c r="B99" s="59" t="s">
        <v>280</v>
      </c>
      <c r="C99" s="13"/>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IA99" s="48"/>
    </row>
    <row r="100" spans="2:236" ht="15" customHeight="1" x14ac:dyDescent="0.2">
      <c r="B100" s="62" t="s">
        <v>286</v>
      </c>
      <c r="C100" s="18" t="s">
        <v>398</v>
      </c>
      <c r="D100" s="18" t="str">
        <f>C100&amp;$D$6</f>
        <v>MCG_RAPFAOIC_USD</v>
      </c>
      <c r="E100" s="55">
        <v>0</v>
      </c>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c r="ER100" s="55"/>
      <c r="ES100" s="55"/>
      <c r="ET100" s="55"/>
      <c r="EU100" s="55"/>
      <c r="EV100" s="55"/>
      <c r="EW100" s="55"/>
      <c r="EX100" s="55"/>
      <c r="EY100" s="55"/>
      <c r="EZ100" s="55"/>
      <c r="FA100" s="55"/>
      <c r="FB100" s="55"/>
      <c r="FC100" s="55"/>
      <c r="FD100" s="55"/>
      <c r="FE100" s="55"/>
      <c r="FF100" s="55"/>
      <c r="FG100" s="55"/>
      <c r="FH100" s="55"/>
      <c r="IA100" s="48"/>
    </row>
    <row r="101" spans="2:236" ht="15" customHeight="1" x14ac:dyDescent="0.2">
      <c r="B101" s="63" t="s">
        <v>283</v>
      </c>
      <c r="C101" s="18" t="s">
        <v>399</v>
      </c>
      <c r="D101" s="18" t="str">
        <f>C101&amp;$D$6</f>
        <v>MCG_RAPFAOIC_1M_USD</v>
      </c>
      <c r="E101" s="55">
        <v>0</v>
      </c>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c r="ET101" s="55"/>
      <c r="EU101" s="55"/>
      <c r="EV101" s="55"/>
      <c r="EW101" s="55"/>
      <c r="EX101" s="55"/>
      <c r="EY101" s="55"/>
      <c r="EZ101" s="55"/>
      <c r="FA101" s="55"/>
      <c r="FB101" s="55"/>
      <c r="FC101" s="55"/>
      <c r="FD101" s="55"/>
      <c r="FE101" s="55"/>
      <c r="FF101" s="55"/>
      <c r="FG101" s="55"/>
      <c r="FH101" s="55"/>
      <c r="IA101" s="48"/>
    </row>
    <row r="102" spans="2:236" ht="15" customHeight="1" x14ac:dyDescent="0.2">
      <c r="B102" s="64" t="s">
        <v>284</v>
      </c>
      <c r="C102" s="18" t="s">
        <v>400</v>
      </c>
      <c r="D102" s="18" t="str">
        <f>C102&amp;$D$6</f>
        <v>MCG_RAPFAOIC_1M_3M_USD</v>
      </c>
      <c r="E102" s="55">
        <v>0</v>
      </c>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IA102" s="48"/>
    </row>
    <row r="103" spans="2:236" ht="15" customHeight="1" x14ac:dyDescent="0.2">
      <c r="B103" s="63" t="s">
        <v>285</v>
      </c>
      <c r="C103" s="18" t="s">
        <v>401</v>
      </c>
      <c r="D103" s="18" t="str">
        <f>C103&amp;$D$6</f>
        <v>MCG_RAPFAOIC_3M_1Y_USD</v>
      </c>
      <c r="E103" s="55">
        <v>0</v>
      </c>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EZ103" s="55"/>
      <c r="FA103" s="55"/>
      <c r="FB103" s="55"/>
      <c r="FC103" s="55"/>
      <c r="FD103" s="55"/>
      <c r="FE103" s="55"/>
      <c r="FF103" s="55"/>
      <c r="FG103" s="55"/>
      <c r="FH103" s="55"/>
      <c r="IA103" s="48"/>
    </row>
    <row r="104" spans="2:236" ht="15" customHeight="1" x14ac:dyDescent="0.2">
      <c r="B104" s="59" t="s">
        <v>281</v>
      </c>
      <c r="C104" s="13"/>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IA104" s="48"/>
    </row>
    <row r="105" spans="2:236" ht="15" customHeight="1" x14ac:dyDescent="0.2">
      <c r="B105" s="62" t="s">
        <v>286</v>
      </c>
      <c r="C105" s="18" t="s">
        <v>402</v>
      </c>
      <c r="D105" s="18" t="str">
        <f>C105&amp;$D$6</f>
        <v>MCG_RAPFAOOP_USD</v>
      </c>
      <c r="E105" s="55">
        <v>-22.774999999999999</v>
      </c>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55"/>
      <c r="ET105" s="55"/>
      <c r="EU105" s="55"/>
      <c r="EV105" s="55"/>
      <c r="EW105" s="55"/>
      <c r="EX105" s="55"/>
      <c r="EY105" s="55"/>
      <c r="EZ105" s="55"/>
      <c r="FA105" s="55"/>
      <c r="FB105" s="55"/>
      <c r="FC105" s="55"/>
      <c r="FD105" s="55"/>
      <c r="FE105" s="55"/>
      <c r="FF105" s="55"/>
      <c r="FG105" s="55"/>
      <c r="FH105" s="55"/>
      <c r="IA105" s="48"/>
    </row>
    <row r="106" spans="2:236" ht="15" customHeight="1" x14ac:dyDescent="0.2">
      <c r="B106" s="63" t="s">
        <v>283</v>
      </c>
      <c r="C106" s="18" t="s">
        <v>403</v>
      </c>
      <c r="D106" s="18" t="str">
        <f t="shared" ref="D106:D113" si="4">C106&amp;$D$6</f>
        <v>MCG_RAPFAOOP_1M_USD</v>
      </c>
      <c r="E106" s="55">
        <v>0</v>
      </c>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EZ106" s="55"/>
      <c r="FA106" s="55"/>
      <c r="FB106" s="55"/>
      <c r="FC106" s="55"/>
      <c r="FD106" s="55"/>
      <c r="FE106" s="55"/>
      <c r="FF106" s="55"/>
      <c r="FG106" s="55"/>
      <c r="FH106" s="55"/>
      <c r="IA106" s="48"/>
    </row>
    <row r="107" spans="2:236" ht="15" customHeight="1" x14ac:dyDescent="0.2">
      <c r="B107" s="64" t="s">
        <v>284</v>
      </c>
      <c r="C107" s="18" t="s">
        <v>404</v>
      </c>
      <c r="D107" s="18" t="str">
        <f t="shared" si="4"/>
        <v>MCG_RAPFAOOP_1M_3M_USD</v>
      </c>
      <c r="E107" s="55">
        <v>-2.6360000000000001</v>
      </c>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c r="ER107" s="55"/>
      <c r="ES107" s="55"/>
      <c r="ET107" s="55"/>
      <c r="EU107" s="55"/>
      <c r="EV107" s="55"/>
      <c r="EW107" s="55"/>
      <c r="EX107" s="55"/>
      <c r="EY107" s="55"/>
      <c r="EZ107" s="55"/>
      <c r="FA107" s="55"/>
      <c r="FB107" s="55"/>
      <c r="FC107" s="55"/>
      <c r="FD107" s="55"/>
      <c r="FE107" s="55"/>
      <c r="FF107" s="55"/>
      <c r="FG107" s="55"/>
      <c r="FH107" s="55"/>
      <c r="IA107" s="48" t="s">
        <v>33</v>
      </c>
    </row>
    <row r="108" spans="2:236" ht="15" customHeight="1" x14ac:dyDescent="0.2">
      <c r="B108" s="63" t="s">
        <v>285</v>
      </c>
      <c r="C108" s="18" t="s">
        <v>405</v>
      </c>
      <c r="D108" s="18" t="str">
        <f t="shared" si="4"/>
        <v>MCG_RAPFAOOP_3M_1Y_USD</v>
      </c>
      <c r="E108" s="55">
        <v>-20.138999999999999</v>
      </c>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c r="ER108" s="55"/>
      <c r="ES108" s="55"/>
      <c r="ET108" s="55"/>
      <c r="EU108" s="55"/>
      <c r="EV108" s="55"/>
      <c r="EW108" s="55"/>
      <c r="EX108" s="55"/>
      <c r="EY108" s="55"/>
      <c r="EZ108" s="55"/>
      <c r="FA108" s="55"/>
      <c r="FB108" s="55"/>
      <c r="FC108" s="55"/>
      <c r="FD108" s="55"/>
      <c r="FE108" s="55"/>
      <c r="FF108" s="55"/>
      <c r="FG108" s="55"/>
      <c r="FH108" s="55"/>
      <c r="IA108" s="48" t="s">
        <v>35</v>
      </c>
    </row>
    <row r="109" spans="2:236" ht="15" customHeight="1" x14ac:dyDescent="0.2">
      <c r="B109" s="59" t="s">
        <v>282</v>
      </c>
      <c r="C109" s="13"/>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IB109" s="48" t="s">
        <v>36</v>
      </c>
    </row>
    <row r="110" spans="2:236" ht="15" customHeight="1" x14ac:dyDescent="0.2">
      <c r="B110" s="62" t="s">
        <v>286</v>
      </c>
      <c r="C110" s="18" t="s">
        <v>406</v>
      </c>
      <c r="D110" s="18" t="str">
        <f t="shared" si="4"/>
        <v>MCG_RAPFAOIR_USD</v>
      </c>
      <c r="E110" s="55">
        <v>0</v>
      </c>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c r="ER110" s="55"/>
      <c r="ES110" s="55"/>
      <c r="ET110" s="55"/>
      <c r="EU110" s="55"/>
      <c r="EV110" s="55"/>
      <c r="EW110" s="55"/>
      <c r="EX110" s="55"/>
      <c r="EY110" s="55"/>
      <c r="EZ110" s="55"/>
      <c r="FA110" s="55"/>
      <c r="FB110" s="55"/>
      <c r="FC110" s="55"/>
      <c r="FD110" s="55"/>
      <c r="FE110" s="55"/>
      <c r="FF110" s="55"/>
      <c r="FG110" s="55"/>
      <c r="FH110" s="55"/>
      <c r="HZ110"/>
    </row>
    <row r="111" spans="2:236" ht="15" customHeight="1" x14ac:dyDescent="0.2">
      <c r="B111" s="63" t="s">
        <v>283</v>
      </c>
      <c r="C111" s="18" t="s">
        <v>407</v>
      </c>
      <c r="D111" s="18" t="str">
        <f t="shared" si="4"/>
        <v>MCG_RAPFAOIR_1M_USD</v>
      </c>
      <c r="E111" s="55">
        <v>0</v>
      </c>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5"/>
      <c r="FD111" s="55"/>
      <c r="FE111" s="55"/>
      <c r="FF111" s="55"/>
      <c r="FG111" s="55"/>
      <c r="FH111" s="55"/>
      <c r="HZ111"/>
    </row>
    <row r="112" spans="2:236" ht="15" customHeight="1" x14ac:dyDescent="0.2">
      <c r="B112" s="64" t="s">
        <v>284</v>
      </c>
      <c r="C112" s="18" t="s">
        <v>408</v>
      </c>
      <c r="D112" s="18" t="str">
        <f t="shared" si="4"/>
        <v>MCG_RAPFAOIR_1M_3M_USD</v>
      </c>
      <c r="E112" s="55">
        <v>0</v>
      </c>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5"/>
      <c r="FD112" s="55"/>
      <c r="FE112" s="55"/>
      <c r="FF112" s="55"/>
      <c r="FG112" s="55"/>
      <c r="FH112" s="55"/>
      <c r="HZ112"/>
    </row>
    <row r="113" spans="2:234" ht="15" customHeight="1" x14ac:dyDescent="0.2">
      <c r="B113" s="63" t="s">
        <v>285</v>
      </c>
      <c r="C113" s="18" t="s">
        <v>409</v>
      </c>
      <c r="D113" s="18" t="str">
        <f t="shared" si="4"/>
        <v>MCG_RAPFAOIR_3M_1Y_USD</v>
      </c>
      <c r="E113" s="55">
        <v>0</v>
      </c>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c r="ER113" s="55"/>
      <c r="ES113" s="55"/>
      <c r="ET113" s="55"/>
      <c r="EU113" s="55"/>
      <c r="EV113" s="55"/>
      <c r="EW113" s="55"/>
      <c r="EX113" s="55"/>
      <c r="EY113" s="55"/>
      <c r="EZ113" s="55"/>
      <c r="FA113" s="55"/>
      <c r="FB113" s="55"/>
      <c r="FC113" s="55"/>
      <c r="FD113" s="55"/>
      <c r="FE113" s="55"/>
      <c r="FF113" s="55"/>
      <c r="FG113" s="55"/>
      <c r="FH113" s="55"/>
      <c r="HZ113"/>
    </row>
    <row r="114" spans="2:234" ht="15" x14ac:dyDescent="0.2">
      <c r="B114" s="11"/>
      <c r="C114" s="11"/>
      <c r="D114" s="7"/>
      <c r="E114"/>
      <c r="F114"/>
      <c r="G114"/>
      <c r="H114"/>
      <c r="I114"/>
      <c r="J114"/>
      <c r="K114"/>
      <c r="L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HZ114"/>
    </row>
    <row r="115" spans="2:234" ht="15" x14ac:dyDescent="0.2">
      <c r="B115" s="100" t="s">
        <v>34</v>
      </c>
      <c r="C115" s="100"/>
      <c r="D115" s="100"/>
      <c r="E115" s="100"/>
      <c r="F115" s="100"/>
      <c r="G115" s="100"/>
      <c r="H115"/>
      <c r="I115"/>
      <c r="J115"/>
      <c r="K115"/>
      <c r="L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HZ115"/>
    </row>
    <row r="116" spans="2:234" ht="15" x14ac:dyDescent="0.2">
      <c r="B116" s="11"/>
      <c r="C116" s="11"/>
      <c r="D116" s="7"/>
      <c r="E116"/>
      <c r="F116"/>
      <c r="G116"/>
      <c r="H116"/>
      <c r="I116"/>
      <c r="J116"/>
      <c r="K116"/>
      <c r="L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HZ116"/>
    </row>
    <row r="117" spans="2:234" ht="15" customHeight="1" x14ac:dyDescent="0.2">
      <c r="B117" s="18" t="s">
        <v>37</v>
      </c>
      <c r="C117" s="81"/>
      <c r="D117" s="6"/>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HZ117"/>
    </row>
    <row r="118" spans="2:234" ht="15" customHeight="1" x14ac:dyDescent="0.2">
      <c r="B118" s="62" t="s">
        <v>286</v>
      </c>
      <c r="C118" s="18" t="s">
        <v>410</v>
      </c>
      <c r="D118" s="18" t="str">
        <f t="shared" ref="D118:D181" si="5">C118&amp;$D$6</f>
        <v>MCG_RACFAL_USD</v>
      </c>
      <c r="E118" s="55">
        <v>-2589.6179999999999</v>
      </c>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c r="ER118" s="55"/>
      <c r="ES118" s="55"/>
      <c r="ET118" s="55"/>
      <c r="EU118" s="55"/>
      <c r="EV118" s="55"/>
      <c r="EW118" s="55"/>
      <c r="EX118" s="55"/>
      <c r="EY118" s="55"/>
      <c r="EZ118" s="55"/>
      <c r="FA118" s="55"/>
      <c r="FB118" s="55"/>
      <c r="FC118" s="55"/>
      <c r="FD118" s="55"/>
      <c r="FE118" s="55"/>
      <c r="FF118" s="55"/>
      <c r="FG118" s="55"/>
      <c r="FH118" s="55"/>
      <c r="HZ118"/>
    </row>
    <row r="119" spans="2:234" ht="15" customHeight="1" x14ac:dyDescent="0.2">
      <c r="B119" s="63" t="s">
        <v>283</v>
      </c>
      <c r="C119" s="18" t="s">
        <v>411</v>
      </c>
      <c r="D119" s="18" t="str">
        <f t="shared" si="5"/>
        <v>MCG_RACFAL_1M_USD</v>
      </c>
      <c r="E119" s="55">
        <v>-113.751</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c r="ER119" s="55"/>
      <c r="ES119" s="55"/>
      <c r="ET119" s="55"/>
      <c r="EU119" s="55"/>
      <c r="EV119" s="55"/>
      <c r="EW119" s="55"/>
      <c r="EX119" s="55"/>
      <c r="EY119" s="55"/>
      <c r="EZ119" s="55"/>
      <c r="FA119" s="55"/>
      <c r="FB119" s="55"/>
      <c r="FC119" s="55"/>
      <c r="FD119" s="55"/>
      <c r="FE119" s="55"/>
      <c r="FF119" s="55"/>
      <c r="FG119" s="55"/>
      <c r="FH119" s="55"/>
      <c r="HZ119"/>
    </row>
    <row r="120" spans="2:234" ht="15" customHeight="1" x14ac:dyDescent="0.2">
      <c r="B120" s="64" t="s">
        <v>284</v>
      </c>
      <c r="C120" s="18" t="s">
        <v>412</v>
      </c>
      <c r="D120" s="18" t="str">
        <f t="shared" si="5"/>
        <v>MCG_RACFAL_1M_3M_USD</v>
      </c>
      <c r="E120" s="55">
        <v>-456.35</v>
      </c>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55"/>
      <c r="DD120" s="55"/>
      <c r="DE120" s="55"/>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c r="ER120" s="55"/>
      <c r="ES120" s="55"/>
      <c r="ET120" s="55"/>
      <c r="EU120" s="55"/>
      <c r="EV120" s="55"/>
      <c r="EW120" s="55"/>
      <c r="EX120" s="55"/>
      <c r="EY120" s="55"/>
      <c r="EZ120" s="55"/>
      <c r="FA120" s="55"/>
      <c r="FB120" s="55"/>
      <c r="FC120" s="55"/>
      <c r="FD120" s="55"/>
      <c r="FE120" s="55"/>
      <c r="FF120" s="55"/>
      <c r="FG120" s="55"/>
      <c r="FH120" s="55"/>
      <c r="HZ120"/>
    </row>
    <row r="121" spans="2:234" ht="15" customHeight="1" x14ac:dyDescent="0.2">
      <c r="B121" s="63" t="s">
        <v>285</v>
      </c>
      <c r="C121" s="18" t="s">
        <v>413</v>
      </c>
      <c r="D121" s="18" t="str">
        <f t="shared" si="5"/>
        <v>MCG_RACFAL_3M_1Y_USD</v>
      </c>
      <c r="E121" s="55">
        <v>-2019.5170000000001</v>
      </c>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55"/>
      <c r="ET121" s="55"/>
      <c r="EU121" s="55"/>
      <c r="EV121" s="55"/>
      <c r="EW121" s="55"/>
      <c r="EX121" s="55"/>
      <c r="EY121" s="55"/>
      <c r="EZ121" s="55"/>
      <c r="FA121" s="55"/>
      <c r="FB121" s="55"/>
      <c r="FC121" s="55"/>
      <c r="FD121" s="55"/>
      <c r="FE121" s="55"/>
      <c r="FF121" s="55"/>
      <c r="FG121" s="55"/>
      <c r="FH121" s="55"/>
      <c r="HZ121"/>
    </row>
    <row r="122" spans="2:234" ht="15" customHeight="1" x14ac:dyDescent="0.2">
      <c r="B122" s="18" t="s">
        <v>38</v>
      </c>
      <c r="C122" s="81"/>
      <c r="D122" s="6"/>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HZ122"/>
    </row>
    <row r="123" spans="2:234" ht="15" customHeight="1" x14ac:dyDescent="0.2">
      <c r="B123" s="62" t="s">
        <v>286</v>
      </c>
      <c r="C123" s="18" t="s">
        <v>414</v>
      </c>
      <c r="D123" s="18" t="str">
        <f t="shared" si="5"/>
        <v>MCG_RACFALG_USD</v>
      </c>
      <c r="E123" s="55">
        <v>-2589.6179999999999</v>
      </c>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55"/>
      <c r="ET123" s="55"/>
      <c r="EU123" s="55"/>
      <c r="EV123" s="55"/>
      <c r="EW123" s="55"/>
      <c r="EX123" s="55"/>
      <c r="EY123" s="55"/>
      <c r="EZ123" s="55"/>
      <c r="FA123" s="55"/>
      <c r="FB123" s="55"/>
      <c r="FC123" s="55"/>
      <c r="FD123" s="55"/>
      <c r="FE123" s="55"/>
      <c r="FF123" s="55"/>
      <c r="FG123" s="55"/>
      <c r="FH123" s="55"/>
      <c r="HZ123"/>
    </row>
    <row r="124" spans="2:234" ht="15" customHeight="1" x14ac:dyDescent="0.2">
      <c r="B124" s="63" t="s">
        <v>283</v>
      </c>
      <c r="C124" s="18" t="s">
        <v>415</v>
      </c>
      <c r="D124" s="18" t="str">
        <f t="shared" si="5"/>
        <v>MCG_RACFALG_1M_USD</v>
      </c>
      <c r="E124" s="55">
        <v>-113.751</v>
      </c>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55"/>
      <c r="ET124" s="55"/>
      <c r="EU124" s="55"/>
      <c r="EV124" s="55"/>
      <c r="EW124" s="55"/>
      <c r="EX124" s="55"/>
      <c r="EY124" s="55"/>
      <c r="EZ124" s="55"/>
      <c r="FA124" s="55"/>
      <c r="FB124" s="55"/>
      <c r="FC124" s="55"/>
      <c r="FD124" s="55"/>
      <c r="FE124" s="55"/>
      <c r="FF124" s="55"/>
      <c r="FG124" s="55"/>
      <c r="FH124" s="55"/>
      <c r="HZ124"/>
    </row>
    <row r="125" spans="2:234" ht="15" customHeight="1" x14ac:dyDescent="0.2">
      <c r="B125" s="64" t="s">
        <v>284</v>
      </c>
      <c r="C125" s="18" t="s">
        <v>416</v>
      </c>
      <c r="D125" s="18" t="str">
        <f t="shared" si="5"/>
        <v>MCG_RACFALG_1M_3M_USD</v>
      </c>
      <c r="E125" s="55">
        <v>-456.35</v>
      </c>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c r="ER125" s="55"/>
      <c r="ES125" s="55"/>
      <c r="ET125" s="55"/>
      <c r="EU125" s="55"/>
      <c r="EV125" s="55"/>
      <c r="EW125" s="55"/>
      <c r="EX125" s="55"/>
      <c r="EY125" s="55"/>
      <c r="EZ125" s="55"/>
      <c r="FA125" s="55"/>
      <c r="FB125" s="55"/>
      <c r="FC125" s="55"/>
      <c r="FD125" s="55"/>
      <c r="FE125" s="55"/>
      <c r="FF125" s="55"/>
      <c r="FG125" s="55"/>
      <c r="FH125" s="55"/>
      <c r="HZ125"/>
    </row>
    <row r="126" spans="2:234" ht="15" customHeight="1" x14ac:dyDescent="0.2">
      <c r="B126" s="63" t="s">
        <v>285</v>
      </c>
      <c r="C126" s="18" t="s">
        <v>417</v>
      </c>
      <c r="D126" s="18" t="str">
        <f t="shared" si="5"/>
        <v>MCG_RACFALG_3M_1Y_USD</v>
      </c>
      <c r="E126" s="55">
        <v>-2019.5170000000001</v>
      </c>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c r="ER126" s="55"/>
      <c r="ES126" s="55"/>
      <c r="ET126" s="55"/>
      <c r="EU126" s="55"/>
      <c r="EV126" s="55"/>
      <c r="EW126" s="55"/>
      <c r="EX126" s="55"/>
      <c r="EY126" s="55"/>
      <c r="EZ126" s="55"/>
      <c r="FA126" s="55"/>
      <c r="FB126" s="55"/>
      <c r="FC126" s="55"/>
      <c r="FD126" s="55"/>
      <c r="FE126" s="55"/>
      <c r="FF126" s="55"/>
      <c r="FG126" s="55"/>
      <c r="FH126" s="55"/>
      <c r="HZ126"/>
    </row>
    <row r="127" spans="2:234" ht="15" customHeight="1" x14ac:dyDescent="0.2">
      <c r="B127" s="18" t="s">
        <v>39</v>
      </c>
      <c r="C127" s="81"/>
      <c r="D127" s="6"/>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c r="DY127" s="97"/>
      <c r="DZ127" s="97"/>
      <c r="EA127" s="97"/>
      <c r="EB127" s="97"/>
      <c r="EC127" s="97"/>
      <c r="ED127" s="97"/>
      <c r="EE127" s="97"/>
      <c r="EF127" s="97"/>
      <c r="EG127" s="97"/>
      <c r="EH127" s="97"/>
      <c r="EI127" s="97"/>
      <c r="EJ127" s="97"/>
      <c r="EK127" s="97"/>
      <c r="EL127" s="97"/>
      <c r="EM127" s="97"/>
      <c r="EN127" s="97"/>
      <c r="EO127" s="97"/>
      <c r="EP127" s="97"/>
      <c r="EQ127" s="97"/>
      <c r="ER127" s="97"/>
      <c r="ES127" s="97"/>
      <c r="ET127" s="97"/>
      <c r="EU127" s="97"/>
      <c r="EV127" s="97"/>
      <c r="EW127" s="97"/>
      <c r="EX127" s="97"/>
      <c r="EY127" s="97"/>
      <c r="EZ127" s="97"/>
      <c r="FA127" s="97"/>
      <c r="FB127" s="97"/>
      <c r="FC127" s="97"/>
      <c r="FD127" s="97"/>
      <c r="FE127" s="97"/>
      <c r="FF127" s="97"/>
      <c r="FG127" s="97"/>
      <c r="FH127" s="97"/>
      <c r="HZ127"/>
    </row>
    <row r="128" spans="2:234" ht="15" customHeight="1" x14ac:dyDescent="0.2">
      <c r="B128" s="62" t="s">
        <v>286</v>
      </c>
      <c r="C128" s="18" t="s">
        <v>418</v>
      </c>
      <c r="D128" s="18" t="str">
        <f t="shared" si="5"/>
        <v>MCG_RACFALO_USD</v>
      </c>
      <c r="E128" s="55">
        <v>0</v>
      </c>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c r="ER128" s="55"/>
      <c r="ES128" s="55"/>
      <c r="ET128" s="55"/>
      <c r="EU128" s="55"/>
      <c r="EV128" s="55"/>
      <c r="EW128" s="55"/>
      <c r="EX128" s="55"/>
      <c r="EY128" s="55"/>
      <c r="EZ128" s="55"/>
      <c r="FA128" s="55"/>
      <c r="FB128" s="55"/>
      <c r="FC128" s="55"/>
      <c r="FD128" s="55"/>
      <c r="FE128" s="55"/>
      <c r="FF128" s="55"/>
      <c r="FG128" s="55"/>
      <c r="FH128" s="55"/>
      <c r="HZ128"/>
    </row>
    <row r="129" spans="2:234" ht="15" customHeight="1" x14ac:dyDescent="0.2">
      <c r="B129" s="63" t="s">
        <v>283</v>
      </c>
      <c r="C129" s="18" t="s">
        <v>419</v>
      </c>
      <c r="D129" s="18" t="str">
        <f t="shared" si="5"/>
        <v>MCG_RACFALO_1M_USD</v>
      </c>
      <c r="E129" s="55">
        <v>0</v>
      </c>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c r="ER129" s="55"/>
      <c r="ES129" s="55"/>
      <c r="ET129" s="55"/>
      <c r="EU129" s="55"/>
      <c r="EV129" s="55"/>
      <c r="EW129" s="55"/>
      <c r="EX129" s="55"/>
      <c r="EY129" s="55"/>
      <c r="EZ129" s="55"/>
      <c r="FA129" s="55"/>
      <c r="FB129" s="55"/>
      <c r="FC129" s="55"/>
      <c r="FD129" s="55"/>
      <c r="FE129" s="55"/>
      <c r="FF129" s="55"/>
      <c r="FG129" s="55"/>
      <c r="FH129" s="55"/>
      <c r="HZ129"/>
    </row>
    <row r="130" spans="2:234" ht="15" customHeight="1" x14ac:dyDescent="0.2">
      <c r="B130" s="64" t="s">
        <v>284</v>
      </c>
      <c r="C130" s="18" t="s">
        <v>420</v>
      </c>
      <c r="D130" s="18" t="str">
        <f t="shared" si="5"/>
        <v>MCG_RACFALO_1M_3M_USD</v>
      </c>
      <c r="E130" s="55">
        <v>0</v>
      </c>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5"/>
      <c r="FF130" s="55"/>
      <c r="FG130" s="55"/>
      <c r="FH130" s="55"/>
      <c r="HZ130"/>
    </row>
    <row r="131" spans="2:234" ht="15" customHeight="1" x14ac:dyDescent="0.2">
      <c r="B131" s="63" t="s">
        <v>285</v>
      </c>
      <c r="C131" s="18" t="s">
        <v>421</v>
      </c>
      <c r="D131" s="18" t="str">
        <f t="shared" si="5"/>
        <v>MCG_RACFALO_3M_1Y_USD</v>
      </c>
      <c r="E131" s="55">
        <v>0</v>
      </c>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5"/>
      <c r="FF131" s="55"/>
      <c r="FG131" s="55"/>
      <c r="FH131" s="55"/>
      <c r="HZ131"/>
    </row>
    <row r="132" spans="2:234" ht="18" x14ac:dyDescent="0.2">
      <c r="B132" s="18" t="s">
        <v>40</v>
      </c>
      <c r="C132" s="81"/>
      <c r="D132" s="6"/>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c r="EC132" s="97"/>
      <c r="ED132" s="97"/>
      <c r="EE132" s="97"/>
      <c r="EF132" s="97"/>
      <c r="EG132" s="97"/>
      <c r="EH132" s="97"/>
      <c r="EI132" s="97"/>
      <c r="EJ132" s="97"/>
      <c r="EK132" s="97"/>
      <c r="EL132" s="97"/>
      <c r="EM132" s="97"/>
      <c r="EN132" s="97"/>
      <c r="EO132" s="97"/>
      <c r="EP132" s="97"/>
      <c r="EQ132" s="97"/>
      <c r="ER132" s="97"/>
      <c r="ES132" s="97"/>
      <c r="ET132" s="97"/>
      <c r="EU132" s="97"/>
      <c r="EV132" s="97"/>
      <c r="EW132" s="97"/>
      <c r="EX132" s="97"/>
      <c r="EY132" s="97"/>
      <c r="EZ132" s="97"/>
      <c r="FA132" s="97"/>
      <c r="FB132" s="97"/>
      <c r="FC132" s="97"/>
      <c r="FD132" s="97"/>
      <c r="FE132" s="97"/>
      <c r="FF132" s="97"/>
      <c r="FG132" s="97"/>
      <c r="FH132" s="97"/>
      <c r="HZ132"/>
    </row>
    <row r="133" spans="2:234" ht="15" customHeight="1" x14ac:dyDescent="0.2">
      <c r="B133" s="67" t="s">
        <v>286</v>
      </c>
      <c r="C133" s="18" t="s">
        <v>422</v>
      </c>
      <c r="D133" s="18" t="str">
        <f t="shared" si="5"/>
        <v>MCG_RACFAS_USD</v>
      </c>
      <c r="E133" s="55">
        <v>0</v>
      </c>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c r="ER133" s="55"/>
      <c r="ES133" s="55"/>
      <c r="ET133" s="55"/>
      <c r="EU133" s="55"/>
      <c r="EV133" s="55"/>
      <c r="EW133" s="55"/>
      <c r="EX133" s="55"/>
      <c r="EY133" s="55"/>
      <c r="EZ133" s="55"/>
      <c r="FA133" s="55"/>
      <c r="FB133" s="55"/>
      <c r="FC133" s="55"/>
      <c r="FD133" s="55"/>
      <c r="FE133" s="55"/>
      <c r="FF133" s="55"/>
      <c r="FG133" s="55"/>
      <c r="FH133" s="55"/>
      <c r="HZ133"/>
    </row>
    <row r="134" spans="2:234" ht="18" x14ac:dyDescent="0.2">
      <c r="B134" s="4" t="s">
        <v>41</v>
      </c>
      <c r="C134" s="82"/>
      <c r="D134" s="6"/>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HZ134"/>
    </row>
    <row r="135" spans="2:234" ht="15" customHeight="1" x14ac:dyDescent="0.2">
      <c r="B135" s="62" t="s">
        <v>286</v>
      </c>
      <c r="C135" s="18" t="s">
        <v>423</v>
      </c>
      <c r="D135" s="18" t="str">
        <f t="shared" si="5"/>
        <v>MCG_RACFACB_USD</v>
      </c>
      <c r="E135" s="55">
        <v>17459.560000000001</v>
      </c>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HZ135"/>
    </row>
    <row r="136" spans="2:234" ht="15" customHeight="1" x14ac:dyDescent="0.2">
      <c r="B136" s="63" t="s">
        <v>283</v>
      </c>
      <c r="C136" s="18" t="s">
        <v>424</v>
      </c>
      <c r="D136" s="18" t="str">
        <f t="shared" si="5"/>
        <v>MCG_RACFACB_1M_USD</v>
      </c>
      <c r="E136" s="55">
        <v>0</v>
      </c>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HZ136"/>
    </row>
    <row r="137" spans="2:234" ht="15" customHeight="1" x14ac:dyDescent="0.2">
      <c r="B137" s="64" t="s">
        <v>284</v>
      </c>
      <c r="C137" s="18" t="s">
        <v>425</v>
      </c>
      <c r="D137" s="18" t="str">
        <f t="shared" si="5"/>
        <v>MCG_RACFACB_1M_3M_USD</v>
      </c>
      <c r="E137" s="55">
        <v>0</v>
      </c>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HZ137"/>
    </row>
    <row r="138" spans="2:234" ht="15" customHeight="1" x14ac:dyDescent="0.2">
      <c r="B138" s="63" t="s">
        <v>285</v>
      </c>
      <c r="C138" s="18" t="s">
        <v>426</v>
      </c>
      <c r="D138" s="18" t="str">
        <f t="shared" si="5"/>
        <v>MCG_RACFACB_3M_1Y_USD</v>
      </c>
      <c r="E138" s="55">
        <v>17459.560000000001</v>
      </c>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c r="ER138" s="55"/>
      <c r="ES138" s="55"/>
      <c r="ET138" s="55"/>
      <c r="EU138" s="55"/>
      <c r="EV138" s="55"/>
      <c r="EW138" s="55"/>
      <c r="EX138" s="55"/>
      <c r="EY138" s="55"/>
      <c r="EZ138" s="55"/>
      <c r="FA138" s="55"/>
      <c r="FB138" s="55"/>
      <c r="FC138" s="55"/>
      <c r="FD138" s="55"/>
      <c r="FE138" s="55"/>
      <c r="FF138" s="55"/>
      <c r="FG138" s="55"/>
      <c r="FH138" s="55"/>
      <c r="HZ138"/>
    </row>
    <row r="139" spans="2:234" ht="15" x14ac:dyDescent="0.2">
      <c r="B139" s="18" t="s">
        <v>42</v>
      </c>
      <c r="C139" s="81"/>
      <c r="D139" s="6"/>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HZ139"/>
    </row>
    <row r="140" spans="2:234" ht="15" customHeight="1" x14ac:dyDescent="0.2">
      <c r="B140" s="62" t="s">
        <v>286</v>
      </c>
      <c r="C140" s="18" t="s">
        <v>427</v>
      </c>
      <c r="D140" s="18" t="str">
        <f t="shared" si="5"/>
        <v>MCG_RACFACBA_USD</v>
      </c>
      <c r="E140" s="55">
        <v>17459.560000000001</v>
      </c>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c r="ER140" s="55"/>
      <c r="ES140" s="55"/>
      <c r="ET140" s="55"/>
      <c r="EU140" s="55"/>
      <c r="EV140" s="55"/>
      <c r="EW140" s="55"/>
      <c r="EX140" s="55"/>
      <c r="EY140" s="55"/>
      <c r="EZ140" s="55"/>
      <c r="FA140" s="55"/>
      <c r="FB140" s="55"/>
      <c r="FC140" s="55"/>
      <c r="FD140" s="55"/>
      <c r="FE140" s="55"/>
      <c r="FF140" s="55"/>
      <c r="FG140" s="55"/>
      <c r="FH140" s="55"/>
      <c r="HZ140"/>
    </row>
    <row r="141" spans="2:234" ht="15" customHeight="1" x14ac:dyDescent="0.2">
      <c r="B141" s="63" t="s">
        <v>283</v>
      </c>
      <c r="C141" s="18" t="s">
        <v>428</v>
      </c>
      <c r="D141" s="18" t="str">
        <f t="shared" si="5"/>
        <v>MCG_RACFACBA_1M_USD</v>
      </c>
      <c r="E141" s="55">
        <v>0</v>
      </c>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HZ141"/>
    </row>
    <row r="142" spans="2:234" ht="15" customHeight="1" x14ac:dyDescent="0.2">
      <c r="B142" s="64" t="s">
        <v>284</v>
      </c>
      <c r="C142" s="18" t="s">
        <v>429</v>
      </c>
      <c r="D142" s="18" t="str">
        <f t="shared" si="5"/>
        <v>MCG_RACFACBA_1M_3M_USD</v>
      </c>
      <c r="E142" s="55">
        <v>0</v>
      </c>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c r="ER142" s="55"/>
      <c r="ES142" s="55"/>
      <c r="ET142" s="55"/>
      <c r="EU142" s="55"/>
      <c r="EV142" s="55"/>
      <c r="EW142" s="55"/>
      <c r="EX142" s="55"/>
      <c r="EY142" s="55"/>
      <c r="EZ142" s="55"/>
      <c r="FA142" s="55"/>
      <c r="FB142" s="55"/>
      <c r="FC142" s="55"/>
      <c r="FD142" s="55"/>
      <c r="FE142" s="55"/>
      <c r="FF142" s="55"/>
      <c r="FG142" s="55"/>
      <c r="FH142" s="55"/>
      <c r="HZ142"/>
    </row>
    <row r="143" spans="2:234" ht="15" customHeight="1" x14ac:dyDescent="0.2">
      <c r="B143" s="63" t="s">
        <v>285</v>
      </c>
      <c r="C143" s="18" t="s">
        <v>430</v>
      </c>
      <c r="D143" s="18" t="str">
        <f t="shared" si="5"/>
        <v>MCG_RACFACBA_3M_1Y_USD</v>
      </c>
      <c r="E143" s="55">
        <v>17459.560000000001</v>
      </c>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c r="ER143" s="55"/>
      <c r="ES143" s="55"/>
      <c r="ET143" s="55"/>
      <c r="EU143" s="55"/>
      <c r="EV143" s="55"/>
      <c r="EW143" s="55"/>
      <c r="EX143" s="55"/>
      <c r="EY143" s="55"/>
      <c r="EZ143" s="55"/>
      <c r="FA143" s="55"/>
      <c r="FB143" s="55"/>
      <c r="FC143" s="55"/>
      <c r="FD143" s="55"/>
      <c r="FE143" s="55"/>
      <c r="FF143" s="55"/>
      <c r="FG143" s="55"/>
      <c r="FH143" s="55"/>
      <c r="HZ143"/>
    </row>
    <row r="144" spans="2:234" ht="15" customHeight="1" x14ac:dyDescent="0.2">
      <c r="B144" s="65" t="s">
        <v>289</v>
      </c>
      <c r="C144" s="81"/>
      <c r="D144" s="6"/>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HZ144"/>
    </row>
    <row r="145" spans="2:236" ht="15" customHeight="1" x14ac:dyDescent="0.2">
      <c r="B145" s="62" t="s">
        <v>286</v>
      </c>
      <c r="C145" s="18" t="s">
        <v>431</v>
      </c>
      <c r="D145" s="18" t="str">
        <f t="shared" si="5"/>
        <v>MCG_RACFACBAON_USD</v>
      </c>
      <c r="E145" s="55">
        <v>0</v>
      </c>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c r="ER145" s="55"/>
      <c r="ES145" s="55"/>
      <c r="ET145" s="55"/>
      <c r="EU145" s="55"/>
      <c r="EV145" s="55"/>
      <c r="EW145" s="55"/>
      <c r="EX145" s="55"/>
      <c r="EY145" s="55"/>
      <c r="EZ145" s="55"/>
      <c r="FA145" s="55"/>
      <c r="FB145" s="55"/>
      <c r="FC145" s="55"/>
      <c r="FD145" s="55"/>
      <c r="FE145" s="55"/>
      <c r="FF145" s="55"/>
      <c r="FG145" s="55"/>
      <c r="FH145" s="55"/>
      <c r="HZ145"/>
    </row>
    <row r="146" spans="2:236" ht="15" customHeight="1" x14ac:dyDescent="0.2">
      <c r="B146" s="63" t="s">
        <v>283</v>
      </c>
      <c r="C146" s="18" t="s">
        <v>432</v>
      </c>
      <c r="D146" s="18" t="str">
        <f t="shared" si="5"/>
        <v>MCG_RACFACBAON_1M_USD</v>
      </c>
      <c r="E146" s="55">
        <v>0</v>
      </c>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c r="ER146" s="55"/>
      <c r="ES146" s="55"/>
      <c r="ET146" s="55"/>
      <c r="EU146" s="55"/>
      <c r="EV146" s="55"/>
      <c r="EW146" s="55"/>
      <c r="EX146" s="55"/>
      <c r="EY146" s="55"/>
      <c r="EZ146" s="55"/>
      <c r="FA146" s="55"/>
      <c r="FB146" s="55"/>
      <c r="FC146" s="55"/>
      <c r="FD146" s="55"/>
      <c r="FE146" s="55"/>
      <c r="FF146" s="55"/>
      <c r="FG146" s="55"/>
      <c r="FH146" s="55"/>
      <c r="HZ146"/>
    </row>
    <row r="147" spans="2:236" ht="15" customHeight="1" x14ac:dyDescent="0.2">
      <c r="B147" s="64" t="s">
        <v>284</v>
      </c>
      <c r="C147" s="18" t="s">
        <v>433</v>
      </c>
      <c r="D147" s="18" t="str">
        <f t="shared" si="5"/>
        <v>MCG_RACFACBAON_1M_3M_USD</v>
      </c>
      <c r="E147" s="55">
        <v>0</v>
      </c>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HZ147"/>
    </row>
    <row r="148" spans="2:236" ht="15" customHeight="1" x14ac:dyDescent="0.2">
      <c r="B148" s="63" t="s">
        <v>285</v>
      </c>
      <c r="C148" s="18" t="s">
        <v>434</v>
      </c>
      <c r="D148" s="18" t="str">
        <f t="shared" si="5"/>
        <v>MCG_RACFACBAON_3M_1Y_USD</v>
      </c>
      <c r="E148" s="55">
        <v>0</v>
      </c>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HZ148"/>
    </row>
    <row r="149" spans="2:236" ht="15" customHeight="1" x14ac:dyDescent="0.2">
      <c r="B149" s="65" t="s">
        <v>290</v>
      </c>
      <c r="C149" s="81"/>
      <c r="D149" s="6"/>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HZ149"/>
    </row>
    <row r="150" spans="2:236" ht="15" customHeight="1" x14ac:dyDescent="0.2">
      <c r="B150" s="62" t="s">
        <v>286</v>
      </c>
      <c r="C150" s="18" t="s">
        <v>435</v>
      </c>
      <c r="D150" s="18" t="str">
        <f t="shared" si="5"/>
        <v>MCG_RACFACBABIS_USD</v>
      </c>
      <c r="E150" s="55">
        <v>0</v>
      </c>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c r="ER150" s="55"/>
      <c r="ES150" s="55"/>
      <c r="ET150" s="55"/>
      <c r="EU150" s="55"/>
      <c r="EV150" s="55"/>
      <c r="EW150" s="55"/>
      <c r="EX150" s="55"/>
      <c r="EY150" s="55"/>
      <c r="EZ150" s="55"/>
      <c r="FA150" s="55"/>
      <c r="FB150" s="55"/>
      <c r="FC150" s="55"/>
      <c r="FD150" s="55"/>
      <c r="FE150" s="55"/>
      <c r="FF150" s="55"/>
      <c r="FG150" s="55"/>
      <c r="FH150" s="55"/>
      <c r="HZ150"/>
    </row>
    <row r="151" spans="2:236" ht="15" customHeight="1" x14ac:dyDescent="0.2">
      <c r="B151" s="63" t="s">
        <v>283</v>
      </c>
      <c r="C151" s="18" t="s">
        <v>436</v>
      </c>
      <c r="D151" s="18" t="str">
        <f t="shared" si="5"/>
        <v>MCG_RACFACBABIS_1M_USD</v>
      </c>
      <c r="E151" s="55">
        <v>0</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c r="ER151" s="55"/>
      <c r="ES151" s="55"/>
      <c r="ET151" s="55"/>
      <c r="EU151" s="55"/>
      <c r="EV151" s="55"/>
      <c r="EW151" s="55"/>
      <c r="EX151" s="55"/>
      <c r="EY151" s="55"/>
      <c r="EZ151" s="55"/>
      <c r="FA151" s="55"/>
      <c r="FB151" s="55"/>
      <c r="FC151" s="55"/>
      <c r="FD151" s="55"/>
      <c r="FE151" s="55"/>
      <c r="FF151" s="55"/>
      <c r="FG151" s="55"/>
      <c r="FH151" s="55"/>
      <c r="HZ151"/>
    </row>
    <row r="152" spans="2:236" ht="15" customHeight="1" x14ac:dyDescent="0.2">
      <c r="B152" s="64" t="s">
        <v>284</v>
      </c>
      <c r="C152" s="18" t="s">
        <v>437</v>
      </c>
      <c r="D152" s="18" t="str">
        <f t="shared" si="5"/>
        <v>MCG_RACFACBABIS_1M_3M_USD</v>
      </c>
      <c r="E152" s="55">
        <v>0</v>
      </c>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c r="ER152" s="55"/>
      <c r="ES152" s="55"/>
      <c r="ET152" s="55"/>
      <c r="EU152" s="55"/>
      <c r="EV152" s="55"/>
      <c r="EW152" s="55"/>
      <c r="EX152" s="55"/>
      <c r="EY152" s="55"/>
      <c r="EZ152" s="55"/>
      <c r="FA152" s="55"/>
      <c r="FB152" s="55"/>
      <c r="FC152" s="55"/>
      <c r="FD152" s="55"/>
      <c r="FE152" s="55"/>
      <c r="FF152" s="55"/>
      <c r="FG152" s="55"/>
      <c r="FH152" s="55"/>
      <c r="HZ152"/>
    </row>
    <row r="153" spans="2:236" ht="15" customHeight="1" x14ac:dyDescent="0.2">
      <c r="B153" s="63" t="s">
        <v>285</v>
      </c>
      <c r="C153" s="18" t="s">
        <v>438</v>
      </c>
      <c r="D153" s="18" t="str">
        <f t="shared" si="5"/>
        <v>MCG_RACFACBABIS_3M_1Y_USD</v>
      </c>
      <c r="E153" s="55">
        <v>0</v>
      </c>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c r="ER153" s="55"/>
      <c r="ES153" s="55"/>
      <c r="ET153" s="55"/>
      <c r="EU153" s="55"/>
      <c r="EV153" s="55"/>
      <c r="EW153" s="55"/>
      <c r="EX153" s="55"/>
      <c r="EY153" s="55"/>
      <c r="EZ153" s="55"/>
      <c r="FA153" s="55"/>
      <c r="FB153" s="55"/>
      <c r="FC153" s="55"/>
      <c r="FD153" s="55"/>
      <c r="FE153" s="55"/>
      <c r="FF153" s="55"/>
      <c r="FG153" s="55"/>
      <c r="FH153" s="55"/>
      <c r="HZ153"/>
    </row>
    <row r="154" spans="2:236" ht="15" customHeight="1" x14ac:dyDescent="0.2">
      <c r="B154" s="65" t="s">
        <v>291</v>
      </c>
      <c r="C154" s="81"/>
      <c r="D154" s="6"/>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HZ154"/>
    </row>
    <row r="155" spans="2:236" ht="15" customHeight="1" x14ac:dyDescent="0.2">
      <c r="B155" s="62" t="s">
        <v>286</v>
      </c>
      <c r="C155" s="18" t="s">
        <v>439</v>
      </c>
      <c r="D155" s="18" t="str">
        <f t="shared" si="5"/>
        <v>MCG_RACFACBAIMF_USD</v>
      </c>
      <c r="E155" s="55">
        <v>0</v>
      </c>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c r="ER155" s="55"/>
      <c r="ES155" s="55"/>
      <c r="ET155" s="55"/>
      <c r="EU155" s="55"/>
      <c r="EV155" s="55"/>
      <c r="EW155" s="55"/>
      <c r="EX155" s="55"/>
      <c r="EY155" s="55"/>
      <c r="EZ155" s="55"/>
      <c r="FA155" s="55"/>
      <c r="FB155" s="55"/>
      <c r="FC155" s="55"/>
      <c r="FD155" s="55"/>
      <c r="FE155" s="55"/>
      <c r="FF155" s="55"/>
      <c r="FG155" s="55"/>
      <c r="FH155" s="55"/>
      <c r="HZ155"/>
    </row>
    <row r="156" spans="2:236" ht="15" customHeight="1" x14ac:dyDescent="0.2">
      <c r="B156" s="63" t="s">
        <v>283</v>
      </c>
      <c r="C156" s="18" t="s">
        <v>440</v>
      </c>
      <c r="D156" s="18" t="str">
        <f t="shared" si="5"/>
        <v>MCG_RACFACBAIMF_1M_USD</v>
      </c>
      <c r="E156" s="55">
        <v>0</v>
      </c>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c r="ER156" s="55"/>
      <c r="ES156" s="55"/>
      <c r="ET156" s="55"/>
      <c r="EU156" s="55"/>
      <c r="EV156" s="55"/>
      <c r="EW156" s="55"/>
      <c r="EX156" s="55"/>
      <c r="EY156" s="55"/>
      <c r="EZ156" s="55"/>
      <c r="FA156" s="55"/>
      <c r="FB156" s="55"/>
      <c r="FC156" s="55"/>
      <c r="FD156" s="55"/>
      <c r="FE156" s="55"/>
      <c r="FF156" s="55"/>
      <c r="FG156" s="55"/>
      <c r="FH156" s="55"/>
      <c r="HZ156"/>
    </row>
    <row r="157" spans="2:236" ht="15" customHeight="1" x14ac:dyDescent="0.2">
      <c r="B157" s="64" t="s">
        <v>284</v>
      </c>
      <c r="C157" s="18" t="s">
        <v>441</v>
      </c>
      <c r="D157" s="18" t="str">
        <f t="shared" si="5"/>
        <v>MCG_RACFACBAIMF_1M_3M_USD</v>
      </c>
      <c r="E157" s="55">
        <v>0</v>
      </c>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c r="ER157" s="55"/>
      <c r="ES157" s="55"/>
      <c r="ET157" s="55"/>
      <c r="EU157" s="55"/>
      <c r="EV157" s="55"/>
      <c r="EW157" s="55"/>
      <c r="EX157" s="55"/>
      <c r="EY157" s="55"/>
      <c r="EZ157" s="55"/>
      <c r="FA157" s="55"/>
      <c r="FB157" s="55"/>
      <c r="FC157" s="55"/>
      <c r="FD157" s="55"/>
      <c r="FE157" s="55"/>
      <c r="FF157" s="55"/>
      <c r="FG157" s="55"/>
      <c r="FH157" s="55"/>
      <c r="HZ157"/>
    </row>
    <row r="158" spans="2:236" ht="15" customHeight="1" x14ac:dyDescent="0.2">
      <c r="B158" s="63" t="s">
        <v>285</v>
      </c>
      <c r="C158" s="18" t="s">
        <v>442</v>
      </c>
      <c r="D158" s="18" t="str">
        <f t="shared" si="5"/>
        <v>MCG_RACFACBAIMF_3M_1Y_USD</v>
      </c>
      <c r="E158" s="55">
        <v>0</v>
      </c>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c r="ER158" s="55"/>
      <c r="ES158" s="55"/>
      <c r="ET158" s="55"/>
      <c r="EU158" s="55"/>
      <c r="EV158" s="55"/>
      <c r="EW158" s="55"/>
      <c r="EX158" s="55"/>
      <c r="EY158" s="55"/>
      <c r="EZ158" s="55"/>
      <c r="FA158" s="55"/>
      <c r="FB158" s="55"/>
      <c r="FC158" s="55"/>
      <c r="FD158" s="55"/>
      <c r="FE158" s="55"/>
      <c r="FF158" s="55"/>
      <c r="FG158" s="55"/>
      <c r="FH158" s="55"/>
      <c r="IB158" s="48"/>
    </row>
    <row r="159" spans="2:236" ht="15" customHeight="1" x14ac:dyDescent="0.2">
      <c r="B159" s="65" t="s">
        <v>292</v>
      </c>
      <c r="C159" s="81"/>
      <c r="D159" s="6"/>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c r="EC159" s="97"/>
      <c r="ED159" s="97"/>
      <c r="EE159" s="97"/>
      <c r="EF159" s="97"/>
      <c r="EG159" s="97"/>
      <c r="EH159" s="97"/>
      <c r="EI159" s="97"/>
      <c r="EJ159" s="97"/>
      <c r="EK159" s="97"/>
      <c r="EL159" s="97"/>
      <c r="EM159" s="97"/>
      <c r="EN159" s="97"/>
      <c r="EO159" s="97"/>
      <c r="EP159" s="97"/>
      <c r="EQ159" s="97"/>
      <c r="ER159" s="97"/>
      <c r="ES159" s="97"/>
      <c r="ET159" s="97"/>
      <c r="EU159" s="97"/>
      <c r="EV159" s="97"/>
      <c r="EW159" s="97"/>
      <c r="EX159" s="97"/>
      <c r="EY159" s="97"/>
      <c r="EZ159" s="97"/>
      <c r="FA159" s="97"/>
      <c r="FB159" s="97"/>
      <c r="FC159" s="97"/>
      <c r="FD159" s="97"/>
      <c r="FE159" s="97"/>
      <c r="FF159" s="97"/>
      <c r="FG159" s="97"/>
      <c r="FH159" s="97"/>
      <c r="IB159" s="48"/>
    </row>
    <row r="160" spans="2:236" ht="15" customHeight="1" x14ac:dyDescent="0.2">
      <c r="B160" s="62" t="s">
        <v>286</v>
      </c>
      <c r="C160" s="18" t="s">
        <v>443</v>
      </c>
      <c r="D160" s="18" t="str">
        <f t="shared" si="5"/>
        <v>MCG_RACFACBAOI_USD</v>
      </c>
      <c r="E160" s="55">
        <v>17459.560000000001</v>
      </c>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c r="ER160" s="55"/>
      <c r="ES160" s="55"/>
      <c r="ET160" s="55"/>
      <c r="EU160" s="55"/>
      <c r="EV160" s="55"/>
      <c r="EW160" s="55"/>
      <c r="EX160" s="55"/>
      <c r="EY160" s="55"/>
      <c r="EZ160" s="55"/>
      <c r="FA160" s="55"/>
      <c r="FB160" s="55"/>
      <c r="FC160" s="55"/>
      <c r="FD160" s="55"/>
      <c r="FE160" s="55"/>
      <c r="FF160" s="55"/>
      <c r="FG160" s="55"/>
      <c r="FH160" s="55"/>
      <c r="IB160" s="48"/>
    </row>
    <row r="161" spans="2:236" ht="15" customHeight="1" x14ac:dyDescent="0.2">
      <c r="B161" s="63" t="s">
        <v>283</v>
      </c>
      <c r="C161" s="18" t="s">
        <v>444</v>
      </c>
      <c r="D161" s="18" t="str">
        <f t="shared" si="5"/>
        <v>MCG_RACFACBAOI_1M_USD</v>
      </c>
      <c r="E161" s="55">
        <v>0</v>
      </c>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c r="ER161" s="55"/>
      <c r="ES161" s="55"/>
      <c r="ET161" s="55"/>
      <c r="EU161" s="55"/>
      <c r="EV161" s="55"/>
      <c r="EW161" s="55"/>
      <c r="EX161" s="55"/>
      <c r="EY161" s="55"/>
      <c r="EZ161" s="55"/>
      <c r="FA161" s="55"/>
      <c r="FB161" s="55"/>
      <c r="FC161" s="55"/>
      <c r="FD161" s="55"/>
      <c r="FE161" s="55"/>
      <c r="FF161" s="55"/>
      <c r="FG161" s="55"/>
      <c r="FH161" s="55"/>
      <c r="IB161" s="48"/>
    </row>
    <row r="162" spans="2:236" ht="15" customHeight="1" x14ac:dyDescent="0.2">
      <c r="B162" s="64" t="s">
        <v>284</v>
      </c>
      <c r="C162" s="18" t="s">
        <v>445</v>
      </c>
      <c r="D162" s="18" t="str">
        <f t="shared" si="5"/>
        <v>MCG_RACFACBAOI_1M_3M_USD</v>
      </c>
      <c r="E162" s="55">
        <v>0</v>
      </c>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c r="ER162" s="55"/>
      <c r="ES162" s="55"/>
      <c r="ET162" s="55"/>
      <c r="EU162" s="55"/>
      <c r="EV162" s="55"/>
      <c r="EW162" s="55"/>
      <c r="EX162" s="55"/>
      <c r="EY162" s="55"/>
      <c r="EZ162" s="55"/>
      <c r="FA162" s="55"/>
      <c r="FB162" s="55"/>
      <c r="FC162" s="55"/>
      <c r="FD162" s="55"/>
      <c r="FE162" s="55"/>
      <c r="FF162" s="55"/>
      <c r="FG162" s="55"/>
      <c r="FH162" s="55"/>
      <c r="IB162" s="48"/>
    </row>
    <row r="163" spans="2:236" ht="15" customHeight="1" x14ac:dyDescent="0.2">
      <c r="B163" s="63" t="s">
        <v>285</v>
      </c>
      <c r="C163" s="18" t="s">
        <v>446</v>
      </c>
      <c r="D163" s="18" t="str">
        <f t="shared" si="5"/>
        <v>MCG_RACFACBAOI_3M_1Y_USD</v>
      </c>
      <c r="E163" s="55">
        <v>17459.560000000001</v>
      </c>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c r="ER163" s="55"/>
      <c r="ES163" s="55"/>
      <c r="ET163" s="55"/>
      <c r="EU163" s="55"/>
      <c r="EV163" s="55"/>
      <c r="EW163" s="55"/>
      <c r="EX163" s="55"/>
      <c r="EY163" s="55"/>
      <c r="EZ163" s="55"/>
      <c r="FA163" s="55"/>
      <c r="FB163" s="55"/>
      <c r="FC163" s="55"/>
      <c r="FD163" s="55"/>
      <c r="FE163" s="55"/>
      <c r="FF163" s="55"/>
      <c r="FG163" s="55"/>
      <c r="FH163" s="55"/>
      <c r="IB163" s="48"/>
    </row>
    <row r="164" spans="2:236" ht="15" x14ac:dyDescent="0.2">
      <c r="B164" s="18" t="s">
        <v>43</v>
      </c>
      <c r="C164" s="81"/>
      <c r="D164" s="6"/>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IB164" s="48"/>
    </row>
    <row r="165" spans="2:236" ht="15" customHeight="1" x14ac:dyDescent="0.2">
      <c r="B165" s="62" t="s">
        <v>286</v>
      </c>
      <c r="C165" s="18" t="s">
        <v>447</v>
      </c>
      <c r="D165" s="18" t="str">
        <f t="shared" si="5"/>
        <v>MCG_RACFACBFIR_USD</v>
      </c>
      <c r="E165" s="55">
        <v>0</v>
      </c>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c r="ER165" s="55"/>
      <c r="ES165" s="55"/>
      <c r="ET165" s="55"/>
      <c r="EU165" s="55"/>
      <c r="EV165" s="55"/>
      <c r="EW165" s="55"/>
      <c r="EX165" s="55"/>
      <c r="EY165" s="55"/>
      <c r="EZ165" s="55"/>
      <c r="FA165" s="55"/>
      <c r="FB165" s="55"/>
      <c r="FC165" s="55"/>
      <c r="FD165" s="55"/>
      <c r="FE165" s="55"/>
      <c r="FF165" s="55"/>
      <c r="FG165" s="55"/>
      <c r="FH165" s="55"/>
      <c r="IB165" s="48"/>
    </row>
    <row r="166" spans="2:236" ht="15" customHeight="1" x14ac:dyDescent="0.2">
      <c r="B166" s="63" t="s">
        <v>283</v>
      </c>
      <c r="C166" s="18" t="s">
        <v>448</v>
      </c>
      <c r="D166" s="18" t="str">
        <f t="shared" si="5"/>
        <v>MCG_RACFACBFIR_1M_USD</v>
      </c>
      <c r="E166" s="55">
        <v>0</v>
      </c>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c r="ER166" s="55"/>
      <c r="ES166" s="55"/>
      <c r="ET166" s="55"/>
      <c r="EU166" s="55"/>
      <c r="EV166" s="55"/>
      <c r="EW166" s="55"/>
      <c r="EX166" s="55"/>
      <c r="EY166" s="55"/>
      <c r="EZ166" s="55"/>
      <c r="FA166" s="55"/>
      <c r="FB166" s="55"/>
      <c r="FC166" s="55"/>
      <c r="FD166" s="55"/>
      <c r="FE166" s="55"/>
      <c r="FF166" s="55"/>
      <c r="FG166" s="55"/>
      <c r="FH166" s="55"/>
      <c r="IB166" s="48"/>
    </row>
    <row r="167" spans="2:236" ht="15" customHeight="1" x14ac:dyDescent="0.2">
      <c r="B167" s="64" t="s">
        <v>284</v>
      </c>
      <c r="C167" s="18" t="s">
        <v>449</v>
      </c>
      <c r="D167" s="18" t="str">
        <f t="shared" si="5"/>
        <v>MCG_RACFACBFIR_1M_3M_USD</v>
      </c>
      <c r="E167" s="55">
        <v>0</v>
      </c>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c r="ER167" s="55"/>
      <c r="ES167" s="55"/>
      <c r="ET167" s="55"/>
      <c r="EU167" s="55"/>
      <c r="EV167" s="55"/>
      <c r="EW167" s="55"/>
      <c r="EX167" s="55"/>
      <c r="EY167" s="55"/>
      <c r="EZ167" s="55"/>
      <c r="FA167" s="55"/>
      <c r="FB167" s="55"/>
      <c r="FC167" s="55"/>
      <c r="FD167" s="55"/>
      <c r="FE167" s="55"/>
      <c r="FF167" s="55"/>
      <c r="FG167" s="55"/>
      <c r="FH167" s="55"/>
      <c r="IB167" s="48"/>
    </row>
    <row r="168" spans="2:236" ht="15" customHeight="1" x14ac:dyDescent="0.2">
      <c r="B168" s="63" t="s">
        <v>285</v>
      </c>
      <c r="C168" s="18" t="s">
        <v>450</v>
      </c>
      <c r="D168" s="18" t="str">
        <f t="shared" si="5"/>
        <v>MCG_RACFACBFIR_3M_1Y_USD</v>
      </c>
      <c r="E168" s="55">
        <v>0</v>
      </c>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c r="ER168" s="55"/>
      <c r="ES168" s="55"/>
      <c r="ET168" s="55"/>
      <c r="EU168" s="55"/>
      <c r="EV168" s="55"/>
      <c r="EW168" s="55"/>
      <c r="EX168" s="55"/>
      <c r="EY168" s="55"/>
      <c r="EZ168" s="55"/>
      <c r="FA168" s="55"/>
      <c r="FB168" s="55"/>
      <c r="FC168" s="55"/>
      <c r="FD168" s="55"/>
      <c r="FE168" s="55"/>
      <c r="FF168" s="55"/>
      <c r="FG168" s="55"/>
      <c r="FH168" s="55"/>
      <c r="IB168" s="48"/>
    </row>
    <row r="169" spans="2:236" ht="15" x14ac:dyDescent="0.2">
      <c r="B169" s="18" t="s">
        <v>44</v>
      </c>
      <c r="C169" s="81"/>
      <c r="D169" s="6"/>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97"/>
      <c r="EY169" s="97"/>
      <c r="EZ169" s="97"/>
      <c r="FA169" s="97"/>
      <c r="FB169" s="97"/>
      <c r="FC169" s="97"/>
      <c r="FD169" s="97"/>
      <c r="FE169" s="97"/>
      <c r="FF169" s="97"/>
      <c r="FG169" s="97"/>
      <c r="FH169" s="97"/>
      <c r="IB169" s="48"/>
    </row>
    <row r="170" spans="2:236" ht="15" customHeight="1" x14ac:dyDescent="0.2">
      <c r="B170" s="62" t="s">
        <v>286</v>
      </c>
      <c r="C170" s="18" t="s">
        <v>451</v>
      </c>
      <c r="D170" s="18" t="str">
        <f t="shared" si="5"/>
        <v>MCG_RACFACBFIO_USD</v>
      </c>
      <c r="E170" s="55">
        <v>0</v>
      </c>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c r="ER170" s="55"/>
      <c r="ES170" s="55"/>
      <c r="ET170" s="55"/>
      <c r="EU170" s="55"/>
      <c r="EV170" s="55"/>
      <c r="EW170" s="55"/>
      <c r="EX170" s="55"/>
      <c r="EY170" s="55"/>
      <c r="EZ170" s="55"/>
      <c r="FA170" s="55"/>
      <c r="FB170" s="55"/>
      <c r="FC170" s="55"/>
      <c r="FD170" s="55"/>
      <c r="FE170" s="55"/>
      <c r="FF170" s="55"/>
      <c r="FG170" s="55"/>
      <c r="FH170" s="55"/>
      <c r="IB170" s="48"/>
    </row>
    <row r="171" spans="2:236" ht="15" customHeight="1" x14ac:dyDescent="0.2">
      <c r="B171" s="63" t="s">
        <v>283</v>
      </c>
      <c r="C171" s="18" t="s">
        <v>452</v>
      </c>
      <c r="D171" s="18" t="str">
        <f t="shared" si="5"/>
        <v>MCG_RACFACBFIO_1M_USD</v>
      </c>
      <c r="E171" s="55">
        <v>0</v>
      </c>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c r="ER171" s="55"/>
      <c r="ES171" s="55"/>
      <c r="ET171" s="55"/>
      <c r="EU171" s="55"/>
      <c r="EV171" s="55"/>
      <c r="EW171" s="55"/>
      <c r="EX171" s="55"/>
      <c r="EY171" s="55"/>
      <c r="EZ171" s="55"/>
      <c r="FA171" s="55"/>
      <c r="FB171" s="55"/>
      <c r="FC171" s="55"/>
      <c r="FD171" s="55"/>
      <c r="FE171" s="55"/>
      <c r="FF171" s="55"/>
      <c r="FG171" s="55"/>
      <c r="FH171" s="55"/>
      <c r="IB171" s="48"/>
    </row>
    <row r="172" spans="2:236" ht="15" customHeight="1" x14ac:dyDescent="0.2">
      <c r="B172" s="64" t="s">
        <v>284</v>
      </c>
      <c r="C172" s="18" t="s">
        <v>453</v>
      </c>
      <c r="D172" s="18" t="str">
        <f t="shared" si="5"/>
        <v>MCG_RACFACBFIO_1M_3M_USD</v>
      </c>
      <c r="E172" s="55">
        <v>0</v>
      </c>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c r="ER172" s="55"/>
      <c r="ES172" s="55"/>
      <c r="ET172" s="55"/>
      <c r="EU172" s="55"/>
      <c r="EV172" s="55"/>
      <c r="EW172" s="55"/>
      <c r="EX172" s="55"/>
      <c r="EY172" s="55"/>
      <c r="EZ172" s="55"/>
      <c r="FA172" s="55"/>
      <c r="FB172" s="55"/>
      <c r="FC172" s="55"/>
      <c r="FD172" s="55"/>
      <c r="FE172" s="55"/>
      <c r="FF172" s="55"/>
      <c r="FG172" s="55"/>
      <c r="FH172" s="55"/>
      <c r="IB172" s="48"/>
    </row>
    <row r="173" spans="2:236" ht="15" customHeight="1" x14ac:dyDescent="0.2">
      <c r="B173" s="63" t="s">
        <v>285</v>
      </c>
      <c r="C173" s="18" t="s">
        <v>454</v>
      </c>
      <c r="D173" s="18" t="str">
        <f t="shared" si="5"/>
        <v>MCG_RACFACBFIO_3M_1Y_USD</v>
      </c>
      <c r="E173" s="55">
        <v>0</v>
      </c>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c r="ER173" s="55"/>
      <c r="ES173" s="55"/>
      <c r="ET173" s="55"/>
      <c r="EU173" s="55"/>
      <c r="EV173" s="55"/>
      <c r="EW173" s="55"/>
      <c r="EX173" s="55"/>
      <c r="EY173" s="55"/>
      <c r="EZ173" s="55"/>
      <c r="FA173" s="55"/>
      <c r="FB173" s="55"/>
      <c r="FC173" s="55"/>
      <c r="FD173" s="55"/>
      <c r="FE173" s="55"/>
      <c r="FF173" s="55"/>
      <c r="FG173" s="55"/>
      <c r="FH173" s="55"/>
      <c r="IB173" s="48"/>
    </row>
    <row r="174" spans="2:236" ht="15" x14ac:dyDescent="0.2">
      <c r="B174" s="18" t="s">
        <v>45</v>
      </c>
      <c r="C174" s="81"/>
      <c r="D174" s="6"/>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97"/>
      <c r="EY174" s="97"/>
      <c r="EZ174" s="97"/>
      <c r="FA174" s="97"/>
      <c r="FB174" s="97"/>
      <c r="FC174" s="97"/>
      <c r="FD174" s="97"/>
      <c r="FE174" s="97"/>
      <c r="FF174" s="97"/>
      <c r="FG174" s="97"/>
      <c r="FH174" s="97"/>
      <c r="IB174" s="48"/>
    </row>
    <row r="175" spans="2:236" ht="15" customHeight="1" x14ac:dyDescent="0.2">
      <c r="B175" s="62" t="s">
        <v>286</v>
      </c>
      <c r="C175" s="18" t="s">
        <v>455</v>
      </c>
      <c r="D175" s="18" t="str">
        <f t="shared" si="5"/>
        <v>MCG_RACFACT_USD</v>
      </c>
      <c r="E175" s="55">
        <v>-347.34899999999999</v>
      </c>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c r="ER175" s="55"/>
      <c r="ES175" s="55"/>
      <c r="ET175" s="55"/>
      <c r="EU175" s="55"/>
      <c r="EV175" s="55"/>
      <c r="EW175" s="55"/>
      <c r="EX175" s="55"/>
      <c r="EY175" s="55"/>
      <c r="EZ175" s="55"/>
      <c r="FA175" s="55"/>
      <c r="FB175" s="55"/>
      <c r="FC175" s="55"/>
      <c r="FD175" s="55"/>
      <c r="FE175" s="55"/>
      <c r="FF175" s="55"/>
      <c r="FG175" s="55"/>
      <c r="FH175" s="55"/>
      <c r="IB175" s="48"/>
    </row>
    <row r="176" spans="2:236" ht="15" customHeight="1" x14ac:dyDescent="0.2">
      <c r="B176" s="63" t="s">
        <v>283</v>
      </c>
      <c r="C176" s="18" t="s">
        <v>456</v>
      </c>
      <c r="D176" s="18" t="str">
        <f t="shared" si="5"/>
        <v>MCG_RACFACT_1M_USD</v>
      </c>
      <c r="E176" s="55">
        <v>-2.7240000000000002</v>
      </c>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c r="ER176" s="55"/>
      <c r="ES176" s="55"/>
      <c r="ET176" s="55"/>
      <c r="EU176" s="55"/>
      <c r="EV176" s="55"/>
      <c r="EW176" s="55"/>
      <c r="EX176" s="55"/>
      <c r="EY176" s="55"/>
      <c r="EZ176" s="55"/>
      <c r="FA176" s="55"/>
      <c r="FB176" s="55"/>
      <c r="FC176" s="55"/>
      <c r="FD176" s="55"/>
      <c r="FE176" s="55"/>
      <c r="FF176" s="55"/>
      <c r="FG176" s="55"/>
      <c r="FH176" s="55"/>
      <c r="IB176" s="48"/>
    </row>
    <row r="177" spans="2:236" ht="15" customHeight="1" x14ac:dyDescent="0.2">
      <c r="B177" s="64" t="s">
        <v>284</v>
      </c>
      <c r="C177" s="18" t="s">
        <v>457</v>
      </c>
      <c r="D177" s="18" t="str">
        <f t="shared" si="5"/>
        <v>MCG_RACFACT_1M_3M_USD</v>
      </c>
      <c r="E177" s="55">
        <v>0</v>
      </c>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IB177" s="48"/>
    </row>
    <row r="178" spans="2:236" ht="15" customHeight="1" x14ac:dyDescent="0.2">
      <c r="B178" s="63" t="s">
        <v>285</v>
      </c>
      <c r="C178" s="18" t="s">
        <v>458</v>
      </c>
      <c r="D178" s="18" t="str">
        <f t="shared" si="5"/>
        <v>MCG_RACFACT_3M_1Y_USD</v>
      </c>
      <c r="E178" s="55">
        <v>-344.625</v>
      </c>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c r="ER178" s="55"/>
      <c r="ES178" s="55"/>
      <c r="ET178" s="55"/>
      <c r="EU178" s="55"/>
      <c r="EV178" s="55"/>
      <c r="EW178" s="55"/>
      <c r="EX178" s="55"/>
      <c r="EY178" s="55"/>
      <c r="EZ178" s="55"/>
      <c r="FA178" s="55"/>
      <c r="FB178" s="55"/>
      <c r="FC178" s="55"/>
      <c r="FD178" s="55"/>
      <c r="FE178" s="55"/>
      <c r="FF178" s="55"/>
      <c r="FG178" s="55"/>
      <c r="FH178" s="55"/>
      <c r="IB178" s="48"/>
    </row>
    <row r="179" spans="2:236" ht="15" x14ac:dyDescent="0.2">
      <c r="B179" s="18" t="s">
        <v>42</v>
      </c>
      <c r="C179" s="81"/>
      <c r="D179" s="6"/>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IB179" s="48"/>
    </row>
    <row r="180" spans="2:236" ht="15" customHeight="1" x14ac:dyDescent="0.2">
      <c r="B180" s="62" t="s">
        <v>286</v>
      </c>
      <c r="C180" s="18" t="s">
        <v>459</v>
      </c>
      <c r="D180" s="18" t="str">
        <f t="shared" si="5"/>
        <v>MCG_RACFACTA_USD</v>
      </c>
      <c r="E180" s="55">
        <v>-347.34899999999999</v>
      </c>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IB180" s="48"/>
    </row>
    <row r="181" spans="2:236" ht="15" customHeight="1" x14ac:dyDescent="0.2">
      <c r="B181" s="63" t="s">
        <v>283</v>
      </c>
      <c r="C181" s="18" t="s">
        <v>460</v>
      </c>
      <c r="D181" s="18" t="str">
        <f t="shared" si="5"/>
        <v>MCG_RACFACTA_1M_USD</v>
      </c>
      <c r="E181" s="55">
        <v>-2.7240000000000002</v>
      </c>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IB181" s="48"/>
    </row>
    <row r="182" spans="2:236" ht="15" customHeight="1" x14ac:dyDescent="0.2">
      <c r="B182" s="64" t="s">
        <v>284</v>
      </c>
      <c r="C182" s="18" t="s">
        <v>461</v>
      </c>
      <c r="D182" s="18" t="str">
        <f t="shared" ref="D182:D244" si="6">C182&amp;$D$6</f>
        <v>MCG_RACFACTA_1M_3M_USD</v>
      </c>
      <c r="E182" s="55">
        <v>0</v>
      </c>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5"/>
      <c r="FF182" s="55"/>
      <c r="FG182" s="55"/>
      <c r="FH182" s="55"/>
      <c r="IB182" s="48"/>
    </row>
    <row r="183" spans="2:236" ht="15" customHeight="1" x14ac:dyDescent="0.2">
      <c r="B183" s="63" t="s">
        <v>285</v>
      </c>
      <c r="C183" s="18" t="s">
        <v>462</v>
      </c>
      <c r="D183" s="18" t="str">
        <f t="shared" si="6"/>
        <v>MCG_RACFACTA_3M_1Y_USD</v>
      </c>
      <c r="E183" s="55">
        <v>-344.625</v>
      </c>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c r="ER183" s="55"/>
      <c r="ES183" s="55"/>
      <c r="ET183" s="55"/>
      <c r="EU183" s="55"/>
      <c r="EV183" s="55"/>
      <c r="EW183" s="55"/>
      <c r="EX183" s="55"/>
      <c r="EY183" s="55"/>
      <c r="EZ183" s="55"/>
      <c r="FA183" s="55"/>
      <c r="FB183" s="55"/>
      <c r="FC183" s="55"/>
      <c r="FD183" s="55"/>
      <c r="FE183" s="55"/>
      <c r="FF183" s="55"/>
      <c r="FG183" s="55"/>
      <c r="FH183" s="55"/>
      <c r="IB183" s="48"/>
    </row>
    <row r="184" spans="2:236" ht="15" customHeight="1" x14ac:dyDescent="0.2">
      <c r="B184" s="65" t="s">
        <v>293</v>
      </c>
      <c r="C184" s="81"/>
      <c r="D184" s="6"/>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IB184" s="48"/>
    </row>
    <row r="185" spans="2:236" ht="15" customHeight="1" x14ac:dyDescent="0.2">
      <c r="B185" s="62" t="s">
        <v>286</v>
      </c>
      <c r="C185" s="18" t="s">
        <v>463</v>
      </c>
      <c r="D185" s="18" t="str">
        <f t="shared" si="6"/>
        <v>MCG_RACFACTAON_USD</v>
      </c>
      <c r="E185" s="55">
        <v>-347.34899999999999</v>
      </c>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c r="ER185" s="55"/>
      <c r="ES185" s="55"/>
      <c r="ET185" s="55"/>
      <c r="EU185" s="55"/>
      <c r="EV185" s="55"/>
      <c r="EW185" s="55"/>
      <c r="EX185" s="55"/>
      <c r="EY185" s="55"/>
      <c r="EZ185" s="55"/>
      <c r="FA185" s="55"/>
      <c r="FB185" s="55"/>
      <c r="FC185" s="55"/>
      <c r="FD185" s="55"/>
      <c r="FE185" s="55"/>
      <c r="FF185" s="55"/>
      <c r="FG185" s="55"/>
      <c r="FH185" s="55"/>
      <c r="IB185" s="48"/>
    </row>
    <row r="186" spans="2:236" ht="15" customHeight="1" x14ac:dyDescent="0.2">
      <c r="B186" s="63" t="s">
        <v>283</v>
      </c>
      <c r="C186" s="18" t="s">
        <v>464</v>
      </c>
      <c r="D186" s="18" t="str">
        <f t="shared" si="6"/>
        <v>MCG_RACFACTAON_1M_USD</v>
      </c>
      <c r="E186" s="55">
        <v>-2.7240000000000002</v>
      </c>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c r="ER186" s="55"/>
      <c r="ES186" s="55"/>
      <c r="ET186" s="55"/>
      <c r="EU186" s="55"/>
      <c r="EV186" s="55"/>
      <c r="EW186" s="55"/>
      <c r="EX186" s="55"/>
      <c r="EY186" s="55"/>
      <c r="EZ186" s="55"/>
      <c r="FA186" s="55"/>
      <c r="FB186" s="55"/>
      <c r="FC186" s="55"/>
      <c r="FD186" s="55"/>
      <c r="FE186" s="55"/>
      <c r="FF186" s="55"/>
      <c r="FG186" s="55"/>
      <c r="FH186" s="55"/>
      <c r="IB186" s="48"/>
    </row>
    <row r="187" spans="2:236" ht="15" customHeight="1" x14ac:dyDescent="0.2">
      <c r="B187" s="64" t="s">
        <v>284</v>
      </c>
      <c r="C187" s="18" t="s">
        <v>465</v>
      </c>
      <c r="D187" s="18" t="str">
        <f t="shared" si="6"/>
        <v>MCG_RACFACTAON_1M_3M_USD</v>
      </c>
      <c r="E187" s="55">
        <v>0</v>
      </c>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c r="ER187" s="55"/>
      <c r="ES187" s="55"/>
      <c r="ET187" s="55"/>
      <c r="EU187" s="55"/>
      <c r="EV187" s="55"/>
      <c r="EW187" s="55"/>
      <c r="EX187" s="55"/>
      <c r="EY187" s="55"/>
      <c r="EZ187" s="55"/>
      <c r="FA187" s="55"/>
      <c r="FB187" s="55"/>
      <c r="FC187" s="55"/>
      <c r="FD187" s="55"/>
      <c r="FE187" s="55"/>
      <c r="FF187" s="55"/>
      <c r="FG187" s="55"/>
      <c r="FH187" s="55"/>
      <c r="IB187" s="48"/>
    </row>
    <row r="188" spans="2:236" ht="15" customHeight="1" x14ac:dyDescent="0.2">
      <c r="B188" s="63" t="s">
        <v>285</v>
      </c>
      <c r="C188" s="18" t="s">
        <v>466</v>
      </c>
      <c r="D188" s="18" t="str">
        <f t="shared" si="6"/>
        <v>MCG_RACFACTAON_3M_1Y_USD</v>
      </c>
      <c r="E188" s="55">
        <v>-344.625</v>
      </c>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5"/>
      <c r="FF188" s="55"/>
      <c r="FG188" s="55"/>
      <c r="FH188" s="55"/>
      <c r="IB188" s="48"/>
    </row>
    <row r="189" spans="2:236" ht="15" customHeight="1" x14ac:dyDescent="0.2">
      <c r="B189" s="65" t="s">
        <v>294</v>
      </c>
      <c r="C189" s="81"/>
      <c r="D189" s="6"/>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IB189" s="48"/>
    </row>
    <row r="190" spans="2:236" ht="15" customHeight="1" x14ac:dyDescent="0.2">
      <c r="B190" s="62" t="s">
        <v>286</v>
      </c>
      <c r="C190" s="18" t="s">
        <v>467</v>
      </c>
      <c r="D190" s="18" t="str">
        <f t="shared" si="6"/>
        <v>MCG_RACFACTABIS_USD</v>
      </c>
      <c r="E190" s="55">
        <v>0</v>
      </c>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c r="ER190" s="55"/>
      <c r="ES190" s="55"/>
      <c r="ET190" s="55"/>
      <c r="EU190" s="55"/>
      <c r="EV190" s="55"/>
      <c r="EW190" s="55"/>
      <c r="EX190" s="55"/>
      <c r="EY190" s="55"/>
      <c r="EZ190" s="55"/>
      <c r="FA190" s="55"/>
      <c r="FB190" s="55"/>
      <c r="FC190" s="55"/>
      <c r="FD190" s="55"/>
      <c r="FE190" s="55"/>
      <c r="FF190" s="55"/>
      <c r="FG190" s="55"/>
      <c r="FH190" s="55"/>
      <c r="IB190" s="48"/>
    </row>
    <row r="191" spans="2:236" ht="15" customHeight="1" x14ac:dyDescent="0.2">
      <c r="B191" s="63" t="s">
        <v>283</v>
      </c>
      <c r="C191" s="18" t="s">
        <v>468</v>
      </c>
      <c r="D191" s="18" t="str">
        <f t="shared" si="6"/>
        <v>MCG_RACFACTABIS_1M_USD</v>
      </c>
      <c r="E191" s="55">
        <v>0</v>
      </c>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c r="ER191" s="55"/>
      <c r="ES191" s="55"/>
      <c r="ET191" s="55"/>
      <c r="EU191" s="55"/>
      <c r="EV191" s="55"/>
      <c r="EW191" s="55"/>
      <c r="EX191" s="55"/>
      <c r="EY191" s="55"/>
      <c r="EZ191" s="55"/>
      <c r="FA191" s="55"/>
      <c r="FB191" s="55"/>
      <c r="FC191" s="55"/>
      <c r="FD191" s="55"/>
      <c r="FE191" s="55"/>
      <c r="FF191" s="55"/>
      <c r="FG191" s="55"/>
      <c r="FH191" s="55"/>
      <c r="IB191" s="48"/>
    </row>
    <row r="192" spans="2:236" ht="15" customHeight="1" x14ac:dyDescent="0.2">
      <c r="B192" s="64" t="s">
        <v>284</v>
      </c>
      <c r="C192" s="18" t="s">
        <v>469</v>
      </c>
      <c r="D192" s="18" t="str">
        <f t="shared" si="6"/>
        <v>MCG_RACFACTABIS_1M_3M_USD</v>
      </c>
      <c r="E192" s="55">
        <v>0</v>
      </c>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55"/>
      <c r="FC192" s="55"/>
      <c r="FD192" s="55"/>
      <c r="FE192" s="55"/>
      <c r="FF192" s="55"/>
      <c r="FG192" s="55"/>
      <c r="FH192" s="55"/>
      <c r="IB192" s="48"/>
    </row>
    <row r="193" spans="2:236" ht="15" customHeight="1" x14ac:dyDescent="0.2">
      <c r="B193" s="63" t="s">
        <v>285</v>
      </c>
      <c r="C193" s="18" t="s">
        <v>470</v>
      </c>
      <c r="D193" s="18" t="str">
        <f t="shared" si="6"/>
        <v>MCG_RACFACTABIS_3M_1Y_USD</v>
      </c>
      <c r="E193" s="55">
        <v>0</v>
      </c>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55"/>
      <c r="FC193" s="55"/>
      <c r="FD193" s="55"/>
      <c r="FE193" s="55"/>
      <c r="FF193" s="55"/>
      <c r="FG193" s="55"/>
      <c r="FH193" s="55"/>
      <c r="IB193" s="48"/>
    </row>
    <row r="194" spans="2:236" ht="15" customHeight="1" x14ac:dyDescent="0.2">
      <c r="B194" s="65" t="s">
        <v>295</v>
      </c>
      <c r="C194" s="81"/>
      <c r="D194" s="6"/>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IB194" s="48"/>
    </row>
    <row r="195" spans="2:236" ht="15" customHeight="1" x14ac:dyDescent="0.2">
      <c r="B195" s="62" t="s">
        <v>286</v>
      </c>
      <c r="C195" s="18" t="s">
        <v>471</v>
      </c>
      <c r="D195" s="18" t="str">
        <f t="shared" si="6"/>
        <v>MCG_RACFACTAIMF_USD</v>
      </c>
      <c r="E195" s="55">
        <v>0</v>
      </c>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55"/>
      <c r="EY195" s="55"/>
      <c r="EZ195" s="55"/>
      <c r="FA195" s="55"/>
      <c r="FB195" s="55"/>
      <c r="FC195" s="55"/>
      <c r="FD195" s="55"/>
      <c r="FE195" s="55"/>
      <c r="FF195" s="55"/>
      <c r="FG195" s="55"/>
      <c r="FH195" s="55"/>
      <c r="IB195" s="48"/>
    </row>
    <row r="196" spans="2:236" ht="15" customHeight="1" x14ac:dyDescent="0.2">
      <c r="B196" s="63" t="s">
        <v>283</v>
      </c>
      <c r="C196" s="18" t="s">
        <v>472</v>
      </c>
      <c r="D196" s="18" t="str">
        <f t="shared" si="6"/>
        <v>MCG_RACFACTAIMF_1M_USD</v>
      </c>
      <c r="E196" s="55">
        <v>0</v>
      </c>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c r="ER196" s="55"/>
      <c r="ES196" s="55"/>
      <c r="ET196" s="55"/>
      <c r="EU196" s="55"/>
      <c r="EV196" s="55"/>
      <c r="EW196" s="55"/>
      <c r="EX196" s="55"/>
      <c r="EY196" s="55"/>
      <c r="EZ196" s="55"/>
      <c r="FA196" s="55"/>
      <c r="FB196" s="55"/>
      <c r="FC196" s="55"/>
      <c r="FD196" s="55"/>
      <c r="FE196" s="55"/>
      <c r="FF196" s="55"/>
      <c r="FG196" s="55"/>
      <c r="FH196" s="55"/>
      <c r="IB196" s="48"/>
    </row>
    <row r="197" spans="2:236" ht="15" customHeight="1" x14ac:dyDescent="0.2">
      <c r="B197" s="64" t="s">
        <v>284</v>
      </c>
      <c r="C197" s="18" t="s">
        <v>473</v>
      </c>
      <c r="D197" s="18" t="str">
        <f t="shared" si="6"/>
        <v>MCG_RACFACTAIMF_1M_3M_USD</v>
      </c>
      <c r="E197" s="55">
        <v>0</v>
      </c>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c r="ER197" s="55"/>
      <c r="ES197" s="55"/>
      <c r="ET197" s="55"/>
      <c r="EU197" s="55"/>
      <c r="EV197" s="55"/>
      <c r="EW197" s="55"/>
      <c r="EX197" s="55"/>
      <c r="EY197" s="55"/>
      <c r="EZ197" s="55"/>
      <c r="FA197" s="55"/>
      <c r="FB197" s="55"/>
      <c r="FC197" s="55"/>
      <c r="FD197" s="55"/>
      <c r="FE197" s="55"/>
      <c r="FF197" s="55"/>
      <c r="FG197" s="55"/>
      <c r="FH197" s="55"/>
      <c r="IB197" s="48"/>
    </row>
    <row r="198" spans="2:236" ht="15" customHeight="1" x14ac:dyDescent="0.2">
      <c r="B198" s="63" t="s">
        <v>285</v>
      </c>
      <c r="C198" s="18" t="s">
        <v>474</v>
      </c>
      <c r="D198" s="18" t="str">
        <f t="shared" si="6"/>
        <v>MCG_RACFACTAIMF_3M_1Y_USD</v>
      </c>
      <c r="E198" s="55">
        <v>0</v>
      </c>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c r="ER198" s="55"/>
      <c r="ES198" s="55"/>
      <c r="ET198" s="55"/>
      <c r="EU198" s="55"/>
      <c r="EV198" s="55"/>
      <c r="EW198" s="55"/>
      <c r="EX198" s="55"/>
      <c r="EY198" s="55"/>
      <c r="EZ198" s="55"/>
      <c r="FA198" s="55"/>
      <c r="FB198" s="55"/>
      <c r="FC198" s="55"/>
      <c r="FD198" s="55"/>
      <c r="FE198" s="55"/>
      <c r="FF198" s="55"/>
      <c r="FG198" s="55"/>
      <c r="FH198" s="55"/>
      <c r="IB198" s="48"/>
    </row>
    <row r="199" spans="2:236" ht="15" x14ac:dyDescent="0.2">
      <c r="B199" s="65" t="s">
        <v>296</v>
      </c>
      <c r="C199" s="81"/>
      <c r="D199" s="6"/>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IB199" s="48"/>
    </row>
    <row r="200" spans="2:236" ht="15" customHeight="1" x14ac:dyDescent="0.2">
      <c r="B200" s="62" t="s">
        <v>286</v>
      </c>
      <c r="C200" s="18" t="s">
        <v>475</v>
      </c>
      <c r="D200" s="18" t="str">
        <f t="shared" si="6"/>
        <v>MCG_RACFACTAOI_USD</v>
      </c>
      <c r="E200" s="55">
        <v>0</v>
      </c>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c r="ER200" s="55"/>
      <c r="ES200" s="55"/>
      <c r="ET200" s="55"/>
      <c r="EU200" s="55"/>
      <c r="EV200" s="55"/>
      <c r="EW200" s="55"/>
      <c r="EX200" s="55"/>
      <c r="EY200" s="55"/>
      <c r="EZ200" s="55"/>
      <c r="FA200" s="55"/>
      <c r="FB200" s="55"/>
      <c r="FC200" s="55"/>
      <c r="FD200" s="55"/>
      <c r="FE200" s="55"/>
      <c r="FF200" s="55"/>
      <c r="FG200" s="55"/>
      <c r="FH200" s="55"/>
      <c r="IB200" s="48"/>
    </row>
    <row r="201" spans="2:236" ht="15" customHeight="1" x14ac:dyDescent="0.2">
      <c r="B201" s="63" t="s">
        <v>283</v>
      </c>
      <c r="C201" s="18" t="s">
        <v>476</v>
      </c>
      <c r="D201" s="18" t="str">
        <f t="shared" si="6"/>
        <v>MCG_RACFACTAOI_1M_USD</v>
      </c>
      <c r="E201" s="55">
        <v>0</v>
      </c>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c r="ER201" s="55"/>
      <c r="ES201" s="55"/>
      <c r="ET201" s="55"/>
      <c r="EU201" s="55"/>
      <c r="EV201" s="55"/>
      <c r="EW201" s="55"/>
      <c r="EX201" s="55"/>
      <c r="EY201" s="55"/>
      <c r="EZ201" s="55"/>
      <c r="FA201" s="55"/>
      <c r="FB201" s="55"/>
      <c r="FC201" s="55"/>
      <c r="FD201" s="55"/>
      <c r="FE201" s="55"/>
      <c r="FF201" s="55"/>
      <c r="FG201" s="55"/>
      <c r="FH201" s="55"/>
      <c r="IB201" s="48"/>
    </row>
    <row r="202" spans="2:236" ht="15" customHeight="1" x14ac:dyDescent="0.2">
      <c r="B202" s="64" t="s">
        <v>284</v>
      </c>
      <c r="C202" s="18" t="s">
        <v>477</v>
      </c>
      <c r="D202" s="18" t="str">
        <f t="shared" si="6"/>
        <v>MCG_RACFACTAOI_1M_3M_USD</v>
      </c>
      <c r="E202" s="55">
        <v>0</v>
      </c>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c r="ER202" s="55"/>
      <c r="ES202" s="55"/>
      <c r="ET202" s="55"/>
      <c r="EU202" s="55"/>
      <c r="EV202" s="55"/>
      <c r="EW202" s="55"/>
      <c r="EX202" s="55"/>
      <c r="EY202" s="55"/>
      <c r="EZ202" s="55"/>
      <c r="FA202" s="55"/>
      <c r="FB202" s="55"/>
      <c r="FC202" s="55"/>
      <c r="FD202" s="55"/>
      <c r="FE202" s="55"/>
      <c r="FF202" s="55"/>
      <c r="FG202" s="55"/>
      <c r="FH202" s="55"/>
      <c r="IB202" s="48"/>
    </row>
    <row r="203" spans="2:236" ht="15" customHeight="1" x14ac:dyDescent="0.2">
      <c r="B203" s="63" t="s">
        <v>285</v>
      </c>
      <c r="C203" s="18" t="s">
        <v>478</v>
      </c>
      <c r="D203" s="18" t="str">
        <f t="shared" si="6"/>
        <v>MCG_RACFACTAOI_3M_1Y_USD</v>
      </c>
      <c r="E203" s="55">
        <v>0</v>
      </c>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c r="ER203" s="55"/>
      <c r="ES203" s="55"/>
      <c r="ET203" s="55"/>
      <c r="EU203" s="55"/>
      <c r="EV203" s="55"/>
      <c r="EW203" s="55"/>
      <c r="EX203" s="55"/>
      <c r="EY203" s="55"/>
      <c r="EZ203" s="55"/>
      <c r="FA203" s="55"/>
      <c r="FB203" s="55"/>
      <c r="FC203" s="55"/>
      <c r="FD203" s="55"/>
      <c r="FE203" s="55"/>
      <c r="FF203" s="55"/>
      <c r="FG203" s="55"/>
      <c r="FH203" s="55"/>
      <c r="IB203" s="48"/>
    </row>
    <row r="204" spans="2:236" ht="15" customHeight="1" x14ac:dyDescent="0.2">
      <c r="B204" s="18" t="s">
        <v>46</v>
      </c>
      <c r="C204" s="81"/>
      <c r="D204" s="6"/>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97"/>
      <c r="EY204" s="97"/>
      <c r="EZ204" s="97"/>
      <c r="FA204" s="97"/>
      <c r="FB204" s="97"/>
      <c r="FC204" s="97"/>
      <c r="FD204" s="97"/>
      <c r="FE204" s="97"/>
      <c r="FF204" s="97"/>
      <c r="FG204" s="97"/>
      <c r="FH204" s="97"/>
      <c r="IB204" s="48"/>
    </row>
    <row r="205" spans="2:236" ht="15" customHeight="1" x14ac:dyDescent="0.2">
      <c r="B205" s="62" t="s">
        <v>286</v>
      </c>
      <c r="C205" s="18" t="s">
        <v>479</v>
      </c>
      <c r="D205" s="18" t="str">
        <f t="shared" si="6"/>
        <v>MCG_RACFACTFIR_USD</v>
      </c>
      <c r="E205" s="55">
        <v>0</v>
      </c>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c r="ER205" s="55"/>
      <c r="ES205" s="55"/>
      <c r="ET205" s="55"/>
      <c r="EU205" s="55"/>
      <c r="EV205" s="55"/>
      <c r="EW205" s="55"/>
      <c r="EX205" s="55"/>
      <c r="EY205" s="55"/>
      <c r="EZ205" s="55"/>
      <c r="FA205" s="55"/>
      <c r="FB205" s="55"/>
      <c r="FC205" s="55"/>
      <c r="FD205" s="55"/>
      <c r="FE205" s="55"/>
      <c r="FF205" s="55"/>
      <c r="FG205" s="55"/>
      <c r="FH205" s="55"/>
      <c r="IB205" s="48"/>
    </row>
    <row r="206" spans="2:236" ht="15" customHeight="1" x14ac:dyDescent="0.2">
      <c r="B206" s="63" t="s">
        <v>283</v>
      </c>
      <c r="C206" s="18" t="s">
        <v>480</v>
      </c>
      <c r="D206" s="18" t="str">
        <f t="shared" si="6"/>
        <v>MCG_RACFACTFIR_1M_USD</v>
      </c>
      <c r="E206" s="55">
        <v>0</v>
      </c>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c r="ER206" s="55"/>
      <c r="ES206" s="55"/>
      <c r="ET206" s="55"/>
      <c r="EU206" s="55"/>
      <c r="EV206" s="55"/>
      <c r="EW206" s="55"/>
      <c r="EX206" s="55"/>
      <c r="EY206" s="55"/>
      <c r="EZ206" s="55"/>
      <c r="FA206" s="55"/>
      <c r="FB206" s="55"/>
      <c r="FC206" s="55"/>
      <c r="FD206" s="55"/>
      <c r="FE206" s="55"/>
      <c r="FF206" s="55"/>
      <c r="FG206" s="55"/>
      <c r="FH206" s="55"/>
      <c r="IB206" s="48"/>
    </row>
    <row r="207" spans="2:236" ht="15" customHeight="1" x14ac:dyDescent="0.2">
      <c r="B207" s="64" t="s">
        <v>284</v>
      </c>
      <c r="C207" s="18" t="s">
        <v>481</v>
      </c>
      <c r="D207" s="18" t="str">
        <f t="shared" si="6"/>
        <v>MCG_RACFACTFIR_1M_3M_USD</v>
      </c>
      <c r="E207" s="55">
        <v>0</v>
      </c>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c r="ER207" s="55"/>
      <c r="ES207" s="55"/>
      <c r="ET207" s="55"/>
      <c r="EU207" s="55"/>
      <c r="EV207" s="55"/>
      <c r="EW207" s="55"/>
      <c r="EX207" s="55"/>
      <c r="EY207" s="55"/>
      <c r="EZ207" s="55"/>
      <c r="FA207" s="55"/>
      <c r="FB207" s="55"/>
      <c r="FC207" s="55"/>
      <c r="FD207" s="55"/>
      <c r="FE207" s="55"/>
      <c r="FF207" s="55"/>
      <c r="FG207" s="55"/>
      <c r="FH207" s="55"/>
      <c r="IB207" s="48"/>
    </row>
    <row r="208" spans="2:236" ht="15" customHeight="1" x14ac:dyDescent="0.2">
      <c r="B208" s="63" t="s">
        <v>285</v>
      </c>
      <c r="C208" s="18" t="s">
        <v>482</v>
      </c>
      <c r="D208" s="18" t="str">
        <f t="shared" si="6"/>
        <v>MCG_RACFACTFIR_3M_1Y_USD</v>
      </c>
      <c r="E208" s="55">
        <v>0</v>
      </c>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IB208" s="48"/>
    </row>
    <row r="209" spans="2:236" ht="15" x14ac:dyDescent="0.2">
      <c r="B209" s="18" t="s">
        <v>47</v>
      </c>
      <c r="C209" s="81"/>
      <c r="D209" s="6"/>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97"/>
      <c r="EY209" s="97"/>
      <c r="EZ209" s="97"/>
      <c r="FA209" s="97"/>
      <c r="FB209" s="97"/>
      <c r="FC209" s="97"/>
      <c r="FD209" s="97"/>
      <c r="FE209" s="97"/>
      <c r="FF209" s="97"/>
      <c r="FG209" s="97"/>
      <c r="FH209" s="97"/>
      <c r="IB209" s="48"/>
    </row>
    <row r="210" spans="2:236" ht="15" customHeight="1" x14ac:dyDescent="0.2">
      <c r="B210" s="62" t="s">
        <v>286</v>
      </c>
      <c r="C210" s="18" t="s">
        <v>483</v>
      </c>
      <c r="D210" s="18" t="str">
        <f t="shared" si="6"/>
        <v>MCG_RACFACTFIO_USD</v>
      </c>
      <c r="E210" s="55">
        <v>0</v>
      </c>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IB210" s="48"/>
    </row>
    <row r="211" spans="2:236" ht="15" customHeight="1" x14ac:dyDescent="0.2">
      <c r="B211" s="63" t="s">
        <v>283</v>
      </c>
      <c r="C211" s="18" t="s">
        <v>484</v>
      </c>
      <c r="D211" s="18" t="str">
        <f t="shared" si="6"/>
        <v>MCG_RACFACTFIO_1M_USD</v>
      </c>
      <c r="E211" s="55">
        <v>0</v>
      </c>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c r="ER211" s="55"/>
      <c r="ES211" s="55"/>
      <c r="ET211" s="55"/>
      <c r="EU211" s="55"/>
      <c r="EV211" s="55"/>
      <c r="EW211" s="55"/>
      <c r="EX211" s="55"/>
      <c r="EY211" s="55"/>
      <c r="EZ211" s="55"/>
      <c r="FA211" s="55"/>
      <c r="FB211" s="55"/>
      <c r="FC211" s="55"/>
      <c r="FD211" s="55"/>
      <c r="FE211" s="55"/>
      <c r="FF211" s="55"/>
      <c r="FG211" s="55"/>
      <c r="FH211" s="55"/>
      <c r="IB211" s="48"/>
    </row>
    <row r="212" spans="2:236" ht="15" customHeight="1" x14ac:dyDescent="0.2">
      <c r="B212" s="64" t="s">
        <v>284</v>
      </c>
      <c r="C212" s="18" t="s">
        <v>485</v>
      </c>
      <c r="D212" s="18" t="str">
        <f t="shared" si="6"/>
        <v>MCG_RACFACTFIO_1M_3M_USD</v>
      </c>
      <c r="E212" s="55">
        <v>0</v>
      </c>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c r="ER212" s="55"/>
      <c r="ES212" s="55"/>
      <c r="ET212" s="55"/>
      <c r="EU212" s="55"/>
      <c r="EV212" s="55"/>
      <c r="EW212" s="55"/>
      <c r="EX212" s="55"/>
      <c r="EY212" s="55"/>
      <c r="EZ212" s="55"/>
      <c r="FA212" s="55"/>
      <c r="FB212" s="55"/>
      <c r="FC212" s="55"/>
      <c r="FD212" s="55"/>
      <c r="FE212" s="55"/>
      <c r="FF212" s="55"/>
      <c r="FG212" s="55"/>
      <c r="FH212" s="55"/>
      <c r="IB212" s="48"/>
    </row>
    <row r="213" spans="2:236" ht="15" customHeight="1" x14ac:dyDescent="0.2">
      <c r="B213" s="63" t="s">
        <v>285</v>
      </c>
      <c r="C213" s="18" t="s">
        <v>486</v>
      </c>
      <c r="D213" s="18" t="str">
        <f t="shared" si="6"/>
        <v>MCG_RACFACTFIO_3M_1Y_USD</v>
      </c>
      <c r="E213" s="55">
        <v>0</v>
      </c>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c r="ER213" s="55"/>
      <c r="ES213" s="55"/>
      <c r="ET213" s="55"/>
      <c r="EU213" s="55"/>
      <c r="EV213" s="55"/>
      <c r="EW213" s="55"/>
      <c r="EX213" s="55"/>
      <c r="EY213" s="55"/>
      <c r="EZ213" s="55"/>
      <c r="FA213" s="55"/>
      <c r="FB213" s="55"/>
      <c r="FC213" s="55"/>
      <c r="FD213" s="55"/>
      <c r="FE213" s="55"/>
      <c r="FF213" s="55"/>
      <c r="FG213" s="55"/>
      <c r="FH213" s="55"/>
      <c r="IB213" s="48"/>
    </row>
    <row r="214" spans="2:236" ht="33" x14ac:dyDescent="0.2">
      <c r="B214" s="14" t="s">
        <v>48</v>
      </c>
      <c r="C214" s="83"/>
      <c r="D214" s="6"/>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7"/>
      <c r="BM214" s="97"/>
      <c r="BN214" s="97"/>
      <c r="BO214" s="97"/>
      <c r="BP214" s="97"/>
      <c r="BQ214" s="97"/>
      <c r="BR214" s="97"/>
      <c r="BS214" s="97"/>
      <c r="BT214" s="97"/>
      <c r="BU214" s="97"/>
      <c r="BV214" s="97"/>
      <c r="BW214" s="97"/>
      <c r="BX214" s="97"/>
      <c r="BY214" s="97"/>
      <c r="BZ214" s="97"/>
      <c r="CA214" s="97"/>
      <c r="CB214" s="97"/>
      <c r="CC214" s="97"/>
      <c r="CD214" s="97"/>
      <c r="CE214" s="97"/>
      <c r="CF214" s="97"/>
      <c r="CG214" s="97"/>
      <c r="CH214" s="97"/>
      <c r="CI214" s="97"/>
      <c r="CJ214" s="97"/>
      <c r="CK214" s="97"/>
      <c r="CL214" s="97"/>
      <c r="CM214" s="97"/>
      <c r="CN214" s="97"/>
      <c r="CO214" s="97"/>
      <c r="CP214" s="97"/>
      <c r="CQ214" s="97"/>
      <c r="CR214" s="97"/>
      <c r="CS214" s="97"/>
      <c r="CT214" s="97"/>
      <c r="CU214" s="97"/>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97"/>
      <c r="EM214" s="97"/>
      <c r="EN214" s="97"/>
      <c r="EO214" s="97"/>
      <c r="EP214" s="97"/>
      <c r="EQ214" s="97"/>
      <c r="ER214" s="97"/>
      <c r="ES214" s="97"/>
      <c r="ET214" s="97"/>
      <c r="EU214" s="97"/>
      <c r="EV214" s="97"/>
      <c r="EW214" s="97"/>
      <c r="EX214" s="97"/>
      <c r="EY214" s="97"/>
      <c r="EZ214" s="97"/>
      <c r="FA214" s="97"/>
      <c r="FB214" s="97"/>
      <c r="FC214" s="97"/>
      <c r="FD214" s="97"/>
      <c r="FE214" s="97"/>
      <c r="FF214" s="97"/>
      <c r="FG214" s="97"/>
      <c r="FH214" s="97"/>
      <c r="IB214" s="48"/>
    </row>
    <row r="215" spans="2:236" ht="15" customHeight="1" x14ac:dyDescent="0.2">
      <c r="B215" s="18" t="s">
        <v>49</v>
      </c>
      <c r="C215" s="81"/>
      <c r="D215" s="6"/>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c r="BI215" s="97"/>
      <c r="BJ215" s="97"/>
      <c r="BK215" s="97"/>
      <c r="BL215" s="97"/>
      <c r="BM215" s="97"/>
      <c r="BN215" s="97"/>
      <c r="BO215" s="97"/>
      <c r="BP215" s="97"/>
      <c r="BQ215" s="97"/>
      <c r="BR215" s="97"/>
      <c r="BS215" s="97"/>
      <c r="BT215" s="97"/>
      <c r="BU215" s="97"/>
      <c r="BV215" s="97"/>
      <c r="BW215" s="97"/>
      <c r="BX215" s="97"/>
      <c r="BY215" s="97"/>
      <c r="BZ215" s="97"/>
      <c r="CA215" s="97"/>
      <c r="CB215" s="97"/>
      <c r="CC215" s="97"/>
      <c r="CD215" s="97"/>
      <c r="CE215" s="97"/>
      <c r="CF215" s="97"/>
      <c r="CG215" s="97"/>
      <c r="CH215" s="97"/>
      <c r="CI215" s="97"/>
      <c r="CJ215" s="97"/>
      <c r="CK215" s="97"/>
      <c r="CL215" s="97"/>
      <c r="CM215" s="97"/>
      <c r="CN215" s="97"/>
      <c r="CO215" s="97"/>
      <c r="CP215" s="97"/>
      <c r="CQ215" s="97"/>
      <c r="CR215" s="97"/>
      <c r="CS215" s="97"/>
      <c r="CT215" s="97"/>
      <c r="CU215" s="97"/>
      <c r="CV215" s="97"/>
      <c r="CW215" s="97"/>
      <c r="CX215" s="97"/>
      <c r="CY215" s="97"/>
      <c r="CZ215" s="97"/>
      <c r="DA215" s="97"/>
      <c r="DB215" s="97"/>
      <c r="DC215" s="97"/>
      <c r="DD215" s="97"/>
      <c r="DE215" s="97"/>
      <c r="DF215" s="97"/>
      <c r="DG215" s="97"/>
      <c r="DH215" s="97"/>
      <c r="DI215" s="97"/>
      <c r="DJ215" s="97"/>
      <c r="DK215" s="97"/>
      <c r="DL215" s="97"/>
      <c r="DM215" s="97"/>
      <c r="DN215" s="97"/>
      <c r="DO215" s="97"/>
      <c r="DP215" s="97"/>
      <c r="DQ215" s="97"/>
      <c r="DR215" s="97"/>
      <c r="DS215" s="97"/>
      <c r="DT215" s="97"/>
      <c r="DU215" s="97"/>
      <c r="DV215" s="97"/>
      <c r="DW215" s="97"/>
      <c r="DX215" s="97"/>
      <c r="DY215" s="97"/>
      <c r="DZ215" s="97"/>
      <c r="EA215" s="97"/>
      <c r="EB215" s="97"/>
      <c r="EC215" s="97"/>
      <c r="ED215" s="97"/>
      <c r="EE215" s="97"/>
      <c r="EF215" s="97"/>
      <c r="EG215" s="97"/>
      <c r="EH215" s="97"/>
      <c r="EI215" s="97"/>
      <c r="EJ215" s="97"/>
      <c r="EK215" s="97"/>
      <c r="EL215" s="97"/>
      <c r="EM215" s="97"/>
      <c r="EN215" s="97"/>
      <c r="EO215" s="97"/>
      <c r="EP215" s="97"/>
      <c r="EQ215" s="97"/>
      <c r="ER215" s="97"/>
      <c r="ES215" s="97"/>
      <c r="ET215" s="97"/>
      <c r="EU215" s="97"/>
      <c r="EV215" s="97"/>
      <c r="EW215" s="97"/>
      <c r="EX215" s="97"/>
      <c r="EY215" s="97"/>
      <c r="EZ215" s="97"/>
      <c r="FA215" s="97"/>
      <c r="FB215" s="97"/>
      <c r="FC215" s="97"/>
      <c r="FD215" s="97"/>
      <c r="FE215" s="97"/>
      <c r="FF215" s="97"/>
      <c r="FG215" s="97"/>
      <c r="FH215" s="97"/>
      <c r="IB215" s="48"/>
    </row>
    <row r="216" spans="2:236" ht="15" customHeight="1" x14ac:dyDescent="0.2">
      <c r="B216" s="62" t="s">
        <v>286</v>
      </c>
      <c r="C216" s="18" t="s">
        <v>487</v>
      </c>
      <c r="D216" s="18" t="str">
        <f t="shared" si="6"/>
        <v>MCG_RACFAPPS_USD</v>
      </c>
      <c r="E216" s="55">
        <v>0</v>
      </c>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c r="ER216" s="55"/>
      <c r="ES216" s="55"/>
      <c r="ET216" s="55"/>
      <c r="EU216" s="55"/>
      <c r="EV216" s="55"/>
      <c r="EW216" s="55"/>
      <c r="EX216" s="55"/>
      <c r="EY216" s="55"/>
      <c r="EZ216" s="55"/>
      <c r="FA216" s="55"/>
      <c r="FB216" s="55"/>
      <c r="FC216" s="55"/>
      <c r="FD216" s="55"/>
      <c r="FE216" s="55"/>
      <c r="FF216" s="55"/>
      <c r="FG216" s="55"/>
      <c r="FH216" s="55"/>
      <c r="IB216" s="48"/>
    </row>
    <row r="217" spans="2:236" ht="15" customHeight="1" x14ac:dyDescent="0.2">
      <c r="B217" s="63" t="s">
        <v>283</v>
      </c>
      <c r="C217" s="18" t="s">
        <v>488</v>
      </c>
      <c r="D217" s="18" t="str">
        <f t="shared" si="6"/>
        <v>MCG_RACFAPPS_1M_USD</v>
      </c>
      <c r="E217" s="55">
        <v>0</v>
      </c>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c r="ER217" s="55"/>
      <c r="ES217" s="55"/>
      <c r="ET217" s="55"/>
      <c r="EU217" s="55"/>
      <c r="EV217" s="55"/>
      <c r="EW217" s="55"/>
      <c r="EX217" s="55"/>
      <c r="EY217" s="55"/>
      <c r="EZ217" s="55"/>
      <c r="FA217" s="55"/>
      <c r="FB217" s="55"/>
      <c r="FC217" s="55"/>
      <c r="FD217" s="55"/>
      <c r="FE217" s="55"/>
      <c r="FF217" s="55"/>
      <c r="FG217" s="55"/>
      <c r="FH217" s="55"/>
      <c r="IB217" s="48"/>
    </row>
    <row r="218" spans="2:236" ht="15" customHeight="1" x14ac:dyDescent="0.2">
      <c r="B218" s="64" t="s">
        <v>284</v>
      </c>
      <c r="C218" s="18" t="s">
        <v>489</v>
      </c>
      <c r="D218" s="18" t="str">
        <f t="shared" si="6"/>
        <v>MCG_RACFAPPS_1M_3M_USD</v>
      </c>
      <c r="E218" s="55">
        <v>0</v>
      </c>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c r="ER218" s="55"/>
      <c r="ES218" s="55"/>
      <c r="ET218" s="55"/>
      <c r="EU218" s="55"/>
      <c r="EV218" s="55"/>
      <c r="EW218" s="55"/>
      <c r="EX218" s="55"/>
      <c r="EY218" s="55"/>
      <c r="EZ218" s="55"/>
      <c r="FA218" s="55"/>
      <c r="FB218" s="55"/>
      <c r="FC218" s="55"/>
      <c r="FD218" s="55"/>
      <c r="FE218" s="55"/>
      <c r="FF218" s="55"/>
      <c r="FG218" s="55"/>
      <c r="FH218" s="55"/>
      <c r="IB218" s="48"/>
    </row>
    <row r="219" spans="2:236" ht="15" customHeight="1" x14ac:dyDescent="0.2">
      <c r="B219" s="63" t="s">
        <v>285</v>
      </c>
      <c r="C219" s="18" t="s">
        <v>490</v>
      </c>
      <c r="D219" s="18" t="str">
        <f t="shared" si="6"/>
        <v>MCG_RACFAPPS_3M_1Y_USD</v>
      </c>
      <c r="E219" s="55">
        <v>0</v>
      </c>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c r="ER219" s="55"/>
      <c r="ES219" s="55"/>
      <c r="ET219" s="55"/>
      <c r="EU219" s="55"/>
      <c r="EV219" s="55"/>
      <c r="EW219" s="55"/>
      <c r="EX219" s="55"/>
      <c r="EY219" s="55"/>
      <c r="EZ219" s="55"/>
      <c r="FA219" s="55"/>
      <c r="FB219" s="55"/>
      <c r="FC219" s="55"/>
      <c r="FD219" s="55"/>
      <c r="FE219" s="55"/>
      <c r="FF219" s="55"/>
      <c r="FG219" s="55"/>
      <c r="FH219" s="55"/>
      <c r="IB219" s="48"/>
    </row>
    <row r="220" spans="2:236" ht="15" customHeight="1" x14ac:dyDescent="0.2">
      <c r="B220" s="18" t="s">
        <v>50</v>
      </c>
      <c r="C220" s="81"/>
      <c r="D220" s="6"/>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c r="BI220" s="97"/>
      <c r="BJ220" s="97"/>
      <c r="BK220" s="97"/>
      <c r="BL220" s="97"/>
      <c r="BM220" s="97"/>
      <c r="BN220" s="97"/>
      <c r="BO220" s="97"/>
      <c r="BP220" s="97"/>
      <c r="BQ220" s="97"/>
      <c r="BR220" s="97"/>
      <c r="BS220" s="97"/>
      <c r="BT220" s="97"/>
      <c r="BU220" s="97"/>
      <c r="BV220" s="97"/>
      <c r="BW220" s="97"/>
      <c r="BX220" s="97"/>
      <c r="BY220" s="97"/>
      <c r="BZ220" s="97"/>
      <c r="CA220" s="97"/>
      <c r="CB220" s="97"/>
      <c r="CC220" s="97"/>
      <c r="CD220" s="97"/>
      <c r="CE220" s="97"/>
      <c r="CF220" s="97"/>
      <c r="CG220" s="97"/>
      <c r="CH220" s="97"/>
      <c r="CI220" s="97"/>
      <c r="CJ220" s="97"/>
      <c r="CK220" s="97"/>
      <c r="CL220" s="97"/>
      <c r="CM220" s="97"/>
      <c r="CN220" s="97"/>
      <c r="CO220" s="97"/>
      <c r="CP220" s="97"/>
      <c r="CQ220" s="97"/>
      <c r="CR220" s="97"/>
      <c r="CS220" s="97"/>
      <c r="CT220" s="97"/>
      <c r="CU220" s="97"/>
      <c r="CV220" s="97"/>
      <c r="CW220" s="97"/>
      <c r="CX220" s="97"/>
      <c r="CY220" s="97"/>
      <c r="CZ220" s="97"/>
      <c r="DA220" s="97"/>
      <c r="DB220" s="97"/>
      <c r="DC220" s="97"/>
      <c r="DD220" s="97"/>
      <c r="DE220" s="97"/>
      <c r="DF220" s="97"/>
      <c r="DG220" s="97"/>
      <c r="DH220" s="97"/>
      <c r="DI220" s="97"/>
      <c r="DJ220" s="97"/>
      <c r="DK220" s="97"/>
      <c r="DL220" s="97"/>
      <c r="DM220" s="97"/>
      <c r="DN220" s="97"/>
      <c r="DO220" s="97"/>
      <c r="DP220" s="97"/>
      <c r="DQ220" s="97"/>
      <c r="DR220" s="97"/>
      <c r="DS220" s="97"/>
      <c r="DT220" s="97"/>
      <c r="DU220" s="97"/>
      <c r="DV220" s="97"/>
      <c r="DW220" s="97"/>
      <c r="DX220" s="97"/>
      <c r="DY220" s="97"/>
      <c r="DZ220" s="97"/>
      <c r="EA220" s="97"/>
      <c r="EB220" s="97"/>
      <c r="EC220" s="97"/>
      <c r="ED220" s="97"/>
      <c r="EE220" s="97"/>
      <c r="EF220" s="97"/>
      <c r="EG220" s="97"/>
      <c r="EH220" s="97"/>
      <c r="EI220" s="97"/>
      <c r="EJ220" s="97"/>
      <c r="EK220" s="97"/>
      <c r="EL220" s="97"/>
      <c r="EM220" s="97"/>
      <c r="EN220" s="97"/>
      <c r="EO220" s="97"/>
      <c r="EP220" s="97"/>
      <c r="EQ220" s="97"/>
      <c r="ER220" s="97"/>
      <c r="ES220" s="97"/>
      <c r="ET220" s="97"/>
      <c r="EU220" s="97"/>
      <c r="EV220" s="97"/>
      <c r="EW220" s="97"/>
      <c r="EX220" s="97"/>
      <c r="EY220" s="97"/>
      <c r="EZ220" s="97"/>
      <c r="FA220" s="97"/>
      <c r="FB220" s="97"/>
      <c r="FC220" s="97"/>
      <c r="FD220" s="97"/>
      <c r="FE220" s="97"/>
      <c r="FF220" s="97"/>
      <c r="FG220" s="97"/>
      <c r="FH220" s="97"/>
      <c r="IB220" s="48"/>
    </row>
    <row r="221" spans="2:236" ht="15" customHeight="1" x14ac:dyDescent="0.2">
      <c r="B221" s="62" t="s">
        <v>286</v>
      </c>
      <c r="C221" s="18" t="s">
        <v>491</v>
      </c>
      <c r="D221" s="18" t="str">
        <f t="shared" si="6"/>
        <v>MCG_RACFAPPSBP_USD</v>
      </c>
      <c r="E221" s="55">
        <v>0</v>
      </c>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c r="ER221" s="55"/>
      <c r="ES221" s="55"/>
      <c r="ET221" s="55"/>
      <c r="EU221" s="55"/>
      <c r="EV221" s="55"/>
      <c r="EW221" s="55"/>
      <c r="EX221" s="55"/>
      <c r="EY221" s="55"/>
      <c r="EZ221" s="55"/>
      <c r="FA221" s="55"/>
      <c r="FB221" s="55"/>
      <c r="FC221" s="55"/>
      <c r="FD221" s="55"/>
      <c r="FE221" s="55"/>
      <c r="FF221" s="55"/>
      <c r="FG221" s="55"/>
      <c r="FH221" s="55"/>
      <c r="IB221" s="48"/>
    </row>
    <row r="222" spans="2:236" ht="15" customHeight="1" x14ac:dyDescent="0.2">
      <c r="B222" s="63" t="s">
        <v>283</v>
      </c>
      <c r="C222" s="18" t="s">
        <v>492</v>
      </c>
      <c r="D222" s="18" t="str">
        <f t="shared" si="6"/>
        <v>MCG_RACFAPPSBP_1M_USD</v>
      </c>
      <c r="E222" s="55">
        <v>0</v>
      </c>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c r="ER222" s="55"/>
      <c r="ES222" s="55"/>
      <c r="ET222" s="55"/>
      <c r="EU222" s="55"/>
      <c r="EV222" s="55"/>
      <c r="EW222" s="55"/>
      <c r="EX222" s="55"/>
      <c r="EY222" s="55"/>
      <c r="EZ222" s="55"/>
      <c r="FA222" s="55"/>
      <c r="FB222" s="55"/>
      <c r="FC222" s="55"/>
      <c r="FD222" s="55"/>
      <c r="FE222" s="55"/>
      <c r="FF222" s="55"/>
      <c r="FG222" s="55"/>
      <c r="FH222" s="55"/>
      <c r="IB222" s="48"/>
    </row>
    <row r="223" spans="2:236" ht="15" customHeight="1" x14ac:dyDescent="0.2">
      <c r="B223" s="64" t="s">
        <v>284</v>
      </c>
      <c r="C223" s="18" t="s">
        <v>493</v>
      </c>
      <c r="D223" s="18" t="str">
        <f t="shared" si="6"/>
        <v>MCG_RACFAPPSBP_1M_3M_USD</v>
      </c>
      <c r="E223" s="55">
        <v>0</v>
      </c>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c r="ER223" s="55"/>
      <c r="ES223" s="55"/>
      <c r="ET223" s="55"/>
      <c r="EU223" s="55"/>
      <c r="EV223" s="55"/>
      <c r="EW223" s="55"/>
      <c r="EX223" s="55"/>
      <c r="EY223" s="55"/>
      <c r="EZ223" s="55"/>
      <c r="FA223" s="55"/>
      <c r="FB223" s="55"/>
      <c r="FC223" s="55"/>
      <c r="FD223" s="55"/>
      <c r="FE223" s="55"/>
      <c r="FF223" s="55"/>
      <c r="FG223" s="55"/>
      <c r="FH223" s="55"/>
      <c r="IB223" s="48"/>
    </row>
    <row r="224" spans="2:236" ht="15" customHeight="1" x14ac:dyDescent="0.2">
      <c r="B224" s="63" t="s">
        <v>285</v>
      </c>
      <c r="C224" s="18" t="s">
        <v>494</v>
      </c>
      <c r="D224" s="18" t="str">
        <f t="shared" si="6"/>
        <v>MCG_RACFAPPSBP_3M_1Y_USD</v>
      </c>
      <c r="E224" s="55">
        <v>0</v>
      </c>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c r="ER224" s="55"/>
      <c r="ES224" s="55"/>
      <c r="ET224" s="55"/>
      <c r="EU224" s="55"/>
      <c r="EV224" s="55"/>
      <c r="EW224" s="55"/>
      <c r="EX224" s="55"/>
      <c r="EY224" s="55"/>
      <c r="EZ224" s="55"/>
      <c r="FA224" s="55"/>
      <c r="FB224" s="55"/>
      <c r="FC224" s="55"/>
      <c r="FD224" s="55"/>
      <c r="FE224" s="55"/>
      <c r="FF224" s="55"/>
      <c r="FG224" s="55"/>
      <c r="FH224" s="55"/>
      <c r="IB224" s="48"/>
    </row>
    <row r="225" spans="2:236" ht="15" customHeight="1" x14ac:dyDescent="0.2">
      <c r="B225" s="18" t="s">
        <v>51</v>
      </c>
      <c r="C225" s="81"/>
      <c r="D225" s="6"/>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97"/>
      <c r="EY225" s="97"/>
      <c r="EZ225" s="97"/>
      <c r="FA225" s="97"/>
      <c r="FB225" s="97"/>
      <c r="FC225" s="97"/>
      <c r="FD225" s="97"/>
      <c r="FE225" s="97"/>
      <c r="FF225" s="97"/>
      <c r="FG225" s="97"/>
      <c r="FH225" s="97"/>
      <c r="IB225" s="48"/>
    </row>
    <row r="226" spans="2:236" ht="15" customHeight="1" x14ac:dyDescent="0.2">
      <c r="B226" s="62" t="s">
        <v>286</v>
      </c>
      <c r="C226" s="18" t="s">
        <v>495</v>
      </c>
      <c r="D226" s="18" t="str">
        <f t="shared" si="6"/>
        <v>MCG_RACFAPPSWC_USD</v>
      </c>
      <c r="E226" s="55">
        <v>0</v>
      </c>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c r="ER226" s="55"/>
      <c r="ES226" s="55"/>
      <c r="ET226" s="55"/>
      <c r="EU226" s="55"/>
      <c r="EV226" s="55"/>
      <c r="EW226" s="55"/>
      <c r="EX226" s="55"/>
      <c r="EY226" s="55"/>
      <c r="EZ226" s="55"/>
      <c r="FA226" s="55"/>
      <c r="FB226" s="55"/>
      <c r="FC226" s="55"/>
      <c r="FD226" s="55"/>
      <c r="FE226" s="55"/>
      <c r="FF226" s="55"/>
      <c r="FG226" s="55"/>
      <c r="FH226" s="55"/>
      <c r="IB226" s="48"/>
    </row>
    <row r="227" spans="2:236" ht="15" customHeight="1" x14ac:dyDescent="0.2">
      <c r="B227" s="63" t="s">
        <v>283</v>
      </c>
      <c r="C227" s="18" t="s">
        <v>496</v>
      </c>
      <c r="D227" s="18" t="str">
        <f t="shared" si="6"/>
        <v>MCG_RACFAPPSWC_1M_USD</v>
      </c>
      <c r="E227" s="55">
        <v>0</v>
      </c>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55"/>
      <c r="EY227" s="55"/>
      <c r="EZ227" s="55"/>
      <c r="FA227" s="55"/>
      <c r="FB227" s="55"/>
      <c r="FC227" s="55"/>
      <c r="FD227" s="55"/>
      <c r="FE227" s="55"/>
      <c r="FF227" s="55"/>
      <c r="FG227" s="55"/>
      <c r="FH227" s="55"/>
      <c r="IB227" s="48"/>
    </row>
    <row r="228" spans="2:236" ht="15" customHeight="1" x14ac:dyDescent="0.2">
      <c r="B228" s="64" t="s">
        <v>284</v>
      </c>
      <c r="C228" s="18" t="s">
        <v>497</v>
      </c>
      <c r="D228" s="18" t="str">
        <f t="shared" si="6"/>
        <v>MCG_RACFAPPSWC_1M_3M_USD</v>
      </c>
      <c r="E228" s="55">
        <v>0</v>
      </c>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c r="ER228" s="55"/>
      <c r="ES228" s="55"/>
      <c r="ET228" s="55"/>
      <c r="EU228" s="55"/>
      <c r="EV228" s="55"/>
      <c r="EW228" s="55"/>
      <c r="EX228" s="55"/>
      <c r="EY228" s="55"/>
      <c r="EZ228" s="55"/>
      <c r="FA228" s="55"/>
      <c r="FB228" s="55"/>
      <c r="FC228" s="55"/>
      <c r="FD228" s="55"/>
      <c r="FE228" s="55"/>
      <c r="FF228" s="55"/>
      <c r="FG228" s="55"/>
      <c r="FH228" s="55"/>
      <c r="IB228" s="48"/>
    </row>
    <row r="229" spans="2:236" ht="15" customHeight="1" x14ac:dyDescent="0.2">
      <c r="B229" s="63" t="s">
        <v>285</v>
      </c>
      <c r="C229" s="18" t="s">
        <v>498</v>
      </c>
      <c r="D229" s="18" t="str">
        <f t="shared" si="6"/>
        <v>MCG_RACFAPPSWC_3M_1Y_USD</v>
      </c>
      <c r="E229" s="55">
        <v>0</v>
      </c>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c r="ER229" s="55"/>
      <c r="ES229" s="55"/>
      <c r="ET229" s="55"/>
      <c r="EU229" s="55"/>
      <c r="EV229" s="55"/>
      <c r="EW229" s="55"/>
      <c r="EX229" s="55"/>
      <c r="EY229" s="55"/>
      <c r="EZ229" s="55"/>
      <c r="FA229" s="55"/>
      <c r="FB229" s="55"/>
      <c r="FC229" s="55"/>
      <c r="FD229" s="55"/>
      <c r="FE229" s="55"/>
      <c r="FF229" s="55"/>
      <c r="FG229" s="55"/>
      <c r="FH229" s="55"/>
      <c r="IB229" s="48"/>
    </row>
    <row r="230" spans="2:236" ht="15" customHeight="1" x14ac:dyDescent="0.2">
      <c r="B230" s="18" t="s">
        <v>52</v>
      </c>
      <c r="C230" s="81"/>
      <c r="D230" s="6"/>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c r="BI230" s="97"/>
      <c r="BJ230" s="97"/>
      <c r="BK230" s="97"/>
      <c r="BL230" s="97"/>
      <c r="BM230" s="97"/>
      <c r="BN230" s="97"/>
      <c r="BO230" s="97"/>
      <c r="BP230" s="97"/>
      <c r="BQ230" s="97"/>
      <c r="BR230" s="97"/>
      <c r="BS230" s="97"/>
      <c r="BT230" s="97"/>
      <c r="BU230" s="97"/>
      <c r="BV230" s="97"/>
      <c r="BW230" s="97"/>
      <c r="BX230" s="97"/>
      <c r="BY230" s="97"/>
      <c r="BZ230" s="97"/>
      <c r="CA230" s="97"/>
      <c r="CB230" s="97"/>
      <c r="CC230" s="97"/>
      <c r="CD230" s="97"/>
      <c r="CE230" s="97"/>
      <c r="CF230" s="97"/>
      <c r="CG230" s="97"/>
      <c r="CH230" s="97"/>
      <c r="CI230" s="97"/>
      <c r="CJ230" s="97"/>
      <c r="CK230" s="97"/>
      <c r="CL230" s="97"/>
      <c r="CM230" s="97"/>
      <c r="CN230" s="97"/>
      <c r="CO230" s="97"/>
      <c r="CP230" s="97"/>
      <c r="CQ230" s="97"/>
      <c r="CR230" s="97"/>
      <c r="CS230" s="97"/>
      <c r="CT230" s="97"/>
      <c r="CU230" s="97"/>
      <c r="CV230" s="97"/>
      <c r="CW230" s="97"/>
      <c r="CX230" s="97"/>
      <c r="CY230" s="97"/>
      <c r="CZ230" s="97"/>
      <c r="DA230" s="97"/>
      <c r="DB230" s="97"/>
      <c r="DC230" s="97"/>
      <c r="DD230" s="97"/>
      <c r="DE230" s="97"/>
      <c r="DF230" s="97"/>
      <c r="DG230" s="97"/>
      <c r="DH230" s="97"/>
      <c r="DI230" s="97"/>
      <c r="DJ230" s="97"/>
      <c r="DK230" s="97"/>
      <c r="DL230" s="97"/>
      <c r="DM230" s="97"/>
      <c r="DN230" s="97"/>
      <c r="DO230" s="97"/>
      <c r="DP230" s="97"/>
      <c r="DQ230" s="97"/>
      <c r="DR230" s="97"/>
      <c r="DS230" s="97"/>
      <c r="DT230" s="97"/>
      <c r="DU230" s="97"/>
      <c r="DV230" s="97"/>
      <c r="DW230" s="97"/>
      <c r="DX230" s="97"/>
      <c r="DY230" s="97"/>
      <c r="DZ230" s="97"/>
      <c r="EA230" s="97"/>
      <c r="EB230" s="97"/>
      <c r="EC230" s="97"/>
      <c r="ED230" s="97"/>
      <c r="EE230" s="97"/>
      <c r="EF230" s="97"/>
      <c r="EG230" s="97"/>
      <c r="EH230" s="97"/>
      <c r="EI230" s="97"/>
      <c r="EJ230" s="97"/>
      <c r="EK230" s="97"/>
      <c r="EL230" s="97"/>
      <c r="EM230" s="97"/>
      <c r="EN230" s="97"/>
      <c r="EO230" s="97"/>
      <c r="EP230" s="97"/>
      <c r="EQ230" s="97"/>
      <c r="ER230" s="97"/>
      <c r="ES230" s="97"/>
      <c r="ET230" s="97"/>
      <c r="EU230" s="97"/>
      <c r="EV230" s="97"/>
      <c r="EW230" s="97"/>
      <c r="EX230" s="97"/>
      <c r="EY230" s="97"/>
      <c r="EZ230" s="97"/>
      <c r="FA230" s="97"/>
      <c r="FB230" s="97"/>
      <c r="FC230" s="97"/>
      <c r="FD230" s="97"/>
      <c r="FE230" s="97"/>
      <c r="FF230" s="97"/>
      <c r="FG230" s="97"/>
      <c r="FH230" s="97"/>
      <c r="IB230" s="48"/>
    </row>
    <row r="231" spans="2:236" ht="15" customHeight="1" x14ac:dyDescent="0.2">
      <c r="B231" s="62" t="s">
        <v>286</v>
      </c>
      <c r="C231" s="18" t="s">
        <v>499</v>
      </c>
      <c r="D231" s="18" t="str">
        <f t="shared" si="6"/>
        <v>MCG_RACFAPPL_USD</v>
      </c>
      <c r="E231" s="55">
        <v>0</v>
      </c>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c r="ER231" s="55"/>
      <c r="ES231" s="55"/>
      <c r="ET231" s="55"/>
      <c r="EU231" s="55"/>
      <c r="EV231" s="55"/>
      <c r="EW231" s="55"/>
      <c r="EX231" s="55"/>
      <c r="EY231" s="55"/>
      <c r="EZ231" s="55"/>
      <c r="FA231" s="55"/>
      <c r="FB231" s="55"/>
      <c r="FC231" s="55"/>
      <c r="FD231" s="55"/>
      <c r="FE231" s="55"/>
      <c r="FF231" s="55"/>
      <c r="FG231" s="55"/>
      <c r="FH231" s="55"/>
      <c r="IB231" s="48"/>
    </row>
    <row r="232" spans="2:236" ht="15" customHeight="1" x14ac:dyDescent="0.2">
      <c r="B232" s="63" t="s">
        <v>283</v>
      </c>
      <c r="C232" s="18" t="s">
        <v>500</v>
      </c>
      <c r="D232" s="18" t="str">
        <f t="shared" si="6"/>
        <v>MCG_RACFAPPL_1M_USD</v>
      </c>
      <c r="E232" s="55">
        <v>0</v>
      </c>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c r="ER232" s="55"/>
      <c r="ES232" s="55"/>
      <c r="ET232" s="55"/>
      <c r="EU232" s="55"/>
      <c r="EV232" s="55"/>
      <c r="EW232" s="55"/>
      <c r="EX232" s="55"/>
      <c r="EY232" s="55"/>
      <c r="EZ232" s="55"/>
      <c r="FA232" s="55"/>
      <c r="FB232" s="55"/>
      <c r="FC232" s="55"/>
      <c r="FD232" s="55"/>
      <c r="FE232" s="55"/>
      <c r="FF232" s="55"/>
      <c r="FG232" s="55"/>
      <c r="FH232" s="55"/>
      <c r="IB232" s="48"/>
    </row>
    <row r="233" spans="2:236" ht="15" customHeight="1" x14ac:dyDescent="0.2">
      <c r="B233" s="64" t="s">
        <v>284</v>
      </c>
      <c r="C233" s="18" t="s">
        <v>501</v>
      </c>
      <c r="D233" s="18" t="str">
        <f t="shared" si="6"/>
        <v>MCG_RACFAPPL_1M_3M_USD</v>
      </c>
      <c r="E233" s="55">
        <v>0</v>
      </c>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c r="ER233" s="55"/>
      <c r="ES233" s="55"/>
      <c r="ET233" s="55"/>
      <c r="EU233" s="55"/>
      <c r="EV233" s="55"/>
      <c r="EW233" s="55"/>
      <c r="EX233" s="55"/>
      <c r="EY233" s="55"/>
      <c r="EZ233" s="55"/>
      <c r="FA233" s="55"/>
      <c r="FB233" s="55"/>
      <c r="FC233" s="55"/>
      <c r="FD233" s="55"/>
      <c r="FE233" s="55"/>
      <c r="FF233" s="55"/>
      <c r="FG233" s="55"/>
      <c r="FH233" s="55"/>
      <c r="IB233" s="48"/>
    </row>
    <row r="234" spans="2:236" ht="15" customHeight="1" x14ac:dyDescent="0.2">
      <c r="B234" s="63" t="s">
        <v>285</v>
      </c>
      <c r="C234" s="18" t="s">
        <v>502</v>
      </c>
      <c r="D234" s="18" t="str">
        <f t="shared" si="6"/>
        <v>MCG_RACFAPPL_3M_1Y_USD</v>
      </c>
      <c r="E234" s="55">
        <v>0</v>
      </c>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c r="ER234" s="55"/>
      <c r="ES234" s="55"/>
      <c r="ET234" s="55"/>
      <c r="EU234" s="55"/>
      <c r="EV234" s="55"/>
      <c r="EW234" s="55"/>
      <c r="EX234" s="55"/>
      <c r="EY234" s="55"/>
      <c r="EZ234" s="55"/>
      <c r="FA234" s="55"/>
      <c r="FB234" s="55"/>
      <c r="FC234" s="55"/>
      <c r="FD234" s="55"/>
      <c r="FE234" s="55"/>
      <c r="FF234" s="55"/>
      <c r="FG234" s="55"/>
      <c r="FH234" s="55"/>
      <c r="IB234" s="48"/>
    </row>
    <row r="235" spans="2:236" ht="15" customHeight="1" x14ac:dyDescent="0.2">
      <c r="B235" s="18" t="s">
        <v>53</v>
      </c>
      <c r="C235" s="81"/>
      <c r="D235" s="6"/>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c r="BI235" s="97"/>
      <c r="BJ235" s="97"/>
      <c r="BK235" s="97"/>
      <c r="BL235" s="97"/>
      <c r="BM235" s="97"/>
      <c r="BN235" s="97"/>
      <c r="BO235" s="97"/>
      <c r="BP235" s="97"/>
      <c r="BQ235" s="97"/>
      <c r="BR235" s="97"/>
      <c r="BS235" s="97"/>
      <c r="BT235" s="97"/>
      <c r="BU235" s="97"/>
      <c r="BV235" s="97"/>
      <c r="BW235" s="97"/>
      <c r="BX235" s="97"/>
      <c r="BY235" s="97"/>
      <c r="BZ235" s="97"/>
      <c r="CA235" s="97"/>
      <c r="CB235" s="97"/>
      <c r="CC235" s="97"/>
      <c r="CD235" s="97"/>
      <c r="CE235" s="97"/>
      <c r="CF235" s="97"/>
      <c r="CG235" s="97"/>
      <c r="CH235" s="97"/>
      <c r="CI235" s="97"/>
      <c r="CJ235" s="97"/>
      <c r="CK235" s="97"/>
      <c r="CL235" s="97"/>
      <c r="CM235" s="97"/>
      <c r="CN235" s="97"/>
      <c r="CO235" s="97"/>
      <c r="CP235" s="97"/>
      <c r="CQ235" s="97"/>
      <c r="CR235" s="97"/>
      <c r="CS235" s="97"/>
      <c r="CT235" s="97"/>
      <c r="CU235" s="97"/>
      <c r="CV235" s="97"/>
      <c r="CW235" s="97"/>
      <c r="CX235" s="97"/>
      <c r="CY235" s="97"/>
      <c r="CZ235" s="97"/>
      <c r="DA235" s="97"/>
      <c r="DB235" s="97"/>
      <c r="DC235" s="97"/>
      <c r="DD235" s="97"/>
      <c r="DE235" s="97"/>
      <c r="DF235" s="97"/>
      <c r="DG235" s="97"/>
      <c r="DH235" s="97"/>
      <c r="DI235" s="97"/>
      <c r="DJ235" s="97"/>
      <c r="DK235" s="97"/>
      <c r="DL235" s="97"/>
      <c r="DM235" s="97"/>
      <c r="DN235" s="97"/>
      <c r="DO235" s="97"/>
      <c r="DP235" s="97"/>
      <c r="DQ235" s="97"/>
      <c r="DR235" s="97"/>
      <c r="DS235" s="97"/>
      <c r="DT235" s="97"/>
      <c r="DU235" s="97"/>
      <c r="DV235" s="97"/>
      <c r="DW235" s="97"/>
      <c r="DX235" s="97"/>
      <c r="DY235" s="97"/>
      <c r="DZ235" s="97"/>
      <c r="EA235" s="97"/>
      <c r="EB235" s="97"/>
      <c r="EC235" s="97"/>
      <c r="ED235" s="97"/>
      <c r="EE235" s="97"/>
      <c r="EF235" s="97"/>
      <c r="EG235" s="97"/>
      <c r="EH235" s="97"/>
      <c r="EI235" s="97"/>
      <c r="EJ235" s="97"/>
      <c r="EK235" s="97"/>
      <c r="EL235" s="97"/>
      <c r="EM235" s="97"/>
      <c r="EN235" s="97"/>
      <c r="EO235" s="97"/>
      <c r="EP235" s="97"/>
      <c r="EQ235" s="97"/>
      <c r="ER235" s="97"/>
      <c r="ES235" s="97"/>
      <c r="ET235" s="97"/>
      <c r="EU235" s="97"/>
      <c r="EV235" s="97"/>
      <c r="EW235" s="97"/>
      <c r="EX235" s="97"/>
      <c r="EY235" s="97"/>
      <c r="EZ235" s="97"/>
      <c r="FA235" s="97"/>
      <c r="FB235" s="97"/>
      <c r="FC235" s="97"/>
      <c r="FD235" s="97"/>
      <c r="FE235" s="97"/>
      <c r="FF235" s="97"/>
      <c r="FG235" s="97"/>
      <c r="FH235" s="97"/>
      <c r="IB235" s="48"/>
    </row>
    <row r="236" spans="2:236" ht="15" customHeight="1" x14ac:dyDescent="0.2">
      <c r="B236" s="62" t="s">
        <v>286</v>
      </c>
      <c r="C236" s="18" t="s">
        <v>503</v>
      </c>
      <c r="D236" s="18" t="str">
        <f t="shared" si="6"/>
        <v>MCG_RACFAPPLBC_USD</v>
      </c>
      <c r="E236" s="55">
        <v>0</v>
      </c>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c r="ER236" s="55"/>
      <c r="ES236" s="55"/>
      <c r="ET236" s="55"/>
      <c r="EU236" s="55"/>
      <c r="EV236" s="55"/>
      <c r="EW236" s="55"/>
      <c r="EX236" s="55"/>
      <c r="EY236" s="55"/>
      <c r="EZ236" s="55"/>
      <c r="FA236" s="55"/>
      <c r="FB236" s="55"/>
      <c r="FC236" s="55"/>
      <c r="FD236" s="55"/>
      <c r="FE236" s="55"/>
      <c r="FF236" s="55"/>
      <c r="FG236" s="55"/>
      <c r="FH236" s="55"/>
      <c r="IB236" s="48"/>
    </row>
    <row r="237" spans="2:236" ht="15" customHeight="1" x14ac:dyDescent="0.2">
      <c r="B237" s="63" t="s">
        <v>283</v>
      </c>
      <c r="C237" s="18" t="s">
        <v>504</v>
      </c>
      <c r="D237" s="18" t="str">
        <f t="shared" si="6"/>
        <v>MCG_RACFAPPLBC_1M_USD</v>
      </c>
      <c r="E237" s="55">
        <v>0</v>
      </c>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c r="ER237" s="55"/>
      <c r="ES237" s="55"/>
      <c r="ET237" s="55"/>
      <c r="EU237" s="55"/>
      <c r="EV237" s="55"/>
      <c r="EW237" s="55"/>
      <c r="EX237" s="55"/>
      <c r="EY237" s="55"/>
      <c r="EZ237" s="55"/>
      <c r="FA237" s="55"/>
      <c r="FB237" s="55"/>
      <c r="FC237" s="55"/>
      <c r="FD237" s="55"/>
      <c r="FE237" s="55"/>
      <c r="FF237" s="55"/>
      <c r="FG237" s="55"/>
      <c r="FH237" s="55"/>
      <c r="IB237" s="48"/>
    </row>
    <row r="238" spans="2:236" ht="15" customHeight="1" x14ac:dyDescent="0.2">
      <c r="B238" s="64" t="s">
        <v>284</v>
      </c>
      <c r="C238" s="18" t="s">
        <v>505</v>
      </c>
      <c r="D238" s="18" t="str">
        <f t="shared" si="6"/>
        <v>MCG_RACFAPPLBC_1M_3M_USD</v>
      </c>
      <c r="E238" s="55">
        <v>0</v>
      </c>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c r="ER238" s="55"/>
      <c r="ES238" s="55"/>
      <c r="ET238" s="55"/>
      <c r="EU238" s="55"/>
      <c r="EV238" s="55"/>
      <c r="EW238" s="55"/>
      <c r="EX238" s="55"/>
      <c r="EY238" s="55"/>
      <c r="EZ238" s="55"/>
      <c r="FA238" s="55"/>
      <c r="FB238" s="55"/>
      <c r="FC238" s="55"/>
      <c r="FD238" s="55"/>
      <c r="FE238" s="55"/>
      <c r="FF238" s="55"/>
      <c r="FG238" s="55"/>
      <c r="FH238" s="55"/>
      <c r="IB238" s="48"/>
    </row>
    <row r="239" spans="2:236" ht="15" customHeight="1" x14ac:dyDescent="0.2">
      <c r="B239" s="63" t="s">
        <v>285</v>
      </c>
      <c r="C239" s="18" t="s">
        <v>506</v>
      </c>
      <c r="D239" s="18" t="str">
        <f t="shared" si="6"/>
        <v>MCG_RACFAPPLBC_3M_1Y_USD</v>
      </c>
      <c r="E239" s="55">
        <v>0</v>
      </c>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c r="ER239" s="55"/>
      <c r="ES239" s="55"/>
      <c r="ET239" s="55"/>
      <c r="EU239" s="55"/>
      <c r="EV239" s="55"/>
      <c r="EW239" s="55"/>
      <c r="EX239" s="55"/>
      <c r="EY239" s="55"/>
      <c r="EZ239" s="55"/>
      <c r="FA239" s="55"/>
      <c r="FB239" s="55"/>
      <c r="FC239" s="55"/>
      <c r="FD239" s="55"/>
      <c r="FE239" s="55"/>
      <c r="FF239" s="55"/>
      <c r="FG239" s="55"/>
      <c r="FH239" s="55"/>
      <c r="IB239" s="48"/>
    </row>
    <row r="240" spans="2:236" ht="15" customHeight="1" x14ac:dyDescent="0.2">
      <c r="B240" s="18" t="s">
        <v>54</v>
      </c>
      <c r="C240" s="81"/>
      <c r="D240" s="6"/>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c r="BI240" s="97"/>
      <c r="BJ240" s="97"/>
      <c r="BK240" s="97"/>
      <c r="BL240" s="97"/>
      <c r="BM240" s="97"/>
      <c r="BN240" s="97"/>
      <c r="BO240" s="97"/>
      <c r="BP240" s="97"/>
      <c r="BQ240" s="97"/>
      <c r="BR240" s="97"/>
      <c r="BS240" s="97"/>
      <c r="BT240" s="97"/>
      <c r="BU240" s="97"/>
      <c r="BV240" s="97"/>
      <c r="BW240" s="97"/>
      <c r="BX240" s="97"/>
      <c r="BY240" s="97"/>
      <c r="BZ240" s="97"/>
      <c r="CA240" s="97"/>
      <c r="CB240" s="97"/>
      <c r="CC240" s="97"/>
      <c r="CD240" s="97"/>
      <c r="CE240" s="97"/>
      <c r="CF240" s="97"/>
      <c r="CG240" s="97"/>
      <c r="CH240" s="97"/>
      <c r="CI240" s="97"/>
      <c r="CJ240" s="97"/>
      <c r="CK240" s="97"/>
      <c r="CL240" s="97"/>
      <c r="CM240" s="97"/>
      <c r="CN240" s="97"/>
      <c r="CO240" s="97"/>
      <c r="CP240" s="97"/>
      <c r="CQ240" s="97"/>
      <c r="CR240" s="97"/>
      <c r="CS240" s="97"/>
      <c r="CT240" s="97"/>
      <c r="CU240" s="97"/>
      <c r="CV240" s="97"/>
      <c r="CW240" s="97"/>
      <c r="CX240" s="97"/>
      <c r="CY240" s="97"/>
      <c r="CZ240" s="97"/>
      <c r="DA240" s="97"/>
      <c r="DB240" s="97"/>
      <c r="DC240" s="97"/>
      <c r="DD240" s="97"/>
      <c r="DE240" s="97"/>
      <c r="DF240" s="97"/>
      <c r="DG240" s="97"/>
      <c r="DH240" s="97"/>
      <c r="DI240" s="97"/>
      <c r="DJ240" s="97"/>
      <c r="DK240" s="97"/>
      <c r="DL240" s="97"/>
      <c r="DM240" s="97"/>
      <c r="DN240" s="97"/>
      <c r="DO240" s="97"/>
      <c r="DP240" s="97"/>
      <c r="DQ240" s="97"/>
      <c r="DR240" s="97"/>
      <c r="DS240" s="97"/>
      <c r="DT240" s="97"/>
      <c r="DU240" s="97"/>
      <c r="DV240" s="97"/>
      <c r="DW240" s="97"/>
      <c r="DX240" s="97"/>
      <c r="DY240" s="97"/>
      <c r="DZ240" s="97"/>
      <c r="EA240" s="97"/>
      <c r="EB240" s="97"/>
      <c r="EC240" s="97"/>
      <c r="ED240" s="97"/>
      <c r="EE240" s="97"/>
      <c r="EF240" s="97"/>
      <c r="EG240" s="97"/>
      <c r="EH240" s="97"/>
      <c r="EI240" s="97"/>
      <c r="EJ240" s="97"/>
      <c r="EK240" s="97"/>
      <c r="EL240" s="97"/>
      <c r="EM240" s="97"/>
      <c r="EN240" s="97"/>
      <c r="EO240" s="97"/>
      <c r="EP240" s="97"/>
      <c r="EQ240" s="97"/>
      <c r="ER240" s="97"/>
      <c r="ES240" s="97"/>
      <c r="ET240" s="97"/>
      <c r="EU240" s="97"/>
      <c r="EV240" s="97"/>
      <c r="EW240" s="97"/>
      <c r="EX240" s="97"/>
      <c r="EY240" s="97"/>
      <c r="EZ240" s="97"/>
      <c r="FA240" s="97"/>
      <c r="FB240" s="97"/>
      <c r="FC240" s="97"/>
      <c r="FD240" s="97"/>
      <c r="FE240" s="97"/>
      <c r="FF240" s="97"/>
      <c r="FG240" s="97"/>
      <c r="FH240" s="97"/>
      <c r="IB240" s="48"/>
    </row>
    <row r="241" spans="2:236" ht="15" customHeight="1" x14ac:dyDescent="0.2">
      <c r="B241" s="62" t="s">
        <v>286</v>
      </c>
      <c r="C241" s="18" t="s">
        <v>507</v>
      </c>
      <c r="D241" s="18" t="str">
        <f t="shared" si="6"/>
        <v>MCG_RACFAPPLWP_USD</v>
      </c>
      <c r="E241" s="55">
        <v>0</v>
      </c>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c r="ER241" s="55"/>
      <c r="ES241" s="55"/>
      <c r="ET241" s="55"/>
      <c r="EU241" s="55"/>
      <c r="EV241" s="55"/>
      <c r="EW241" s="55"/>
      <c r="EX241" s="55"/>
      <c r="EY241" s="55"/>
      <c r="EZ241" s="55"/>
      <c r="FA241" s="55"/>
      <c r="FB241" s="55"/>
      <c r="FC241" s="55"/>
      <c r="FD241" s="55"/>
      <c r="FE241" s="55"/>
      <c r="FF241" s="55"/>
      <c r="FG241" s="55"/>
      <c r="FH241" s="55"/>
      <c r="IB241" s="48"/>
    </row>
    <row r="242" spans="2:236" ht="15" customHeight="1" x14ac:dyDescent="0.2">
      <c r="B242" s="63" t="s">
        <v>283</v>
      </c>
      <c r="C242" s="18" t="s">
        <v>508</v>
      </c>
      <c r="D242" s="18" t="str">
        <f t="shared" si="6"/>
        <v>MCG_RACFAPPLWP_1M_USD</v>
      </c>
      <c r="E242" s="55">
        <v>0</v>
      </c>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c r="ER242" s="55"/>
      <c r="ES242" s="55"/>
      <c r="ET242" s="55"/>
      <c r="EU242" s="55"/>
      <c r="EV242" s="55"/>
      <c r="EW242" s="55"/>
      <c r="EX242" s="55"/>
      <c r="EY242" s="55"/>
      <c r="EZ242" s="55"/>
      <c r="FA242" s="55"/>
      <c r="FB242" s="55"/>
      <c r="FC242" s="55"/>
      <c r="FD242" s="55"/>
      <c r="FE242" s="55"/>
      <c r="FF242" s="55"/>
      <c r="FG242" s="55"/>
      <c r="FH242" s="55"/>
      <c r="IB242" s="48"/>
    </row>
    <row r="243" spans="2:236" ht="15" customHeight="1" x14ac:dyDescent="0.2">
      <c r="B243" s="64" t="s">
        <v>284</v>
      </c>
      <c r="C243" s="18" t="s">
        <v>509</v>
      </c>
      <c r="D243" s="18" t="str">
        <f t="shared" si="6"/>
        <v>MCG_RACFAPPLWP_1M_3M_USD</v>
      </c>
      <c r="E243" s="55">
        <v>0</v>
      </c>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c r="ER243" s="55"/>
      <c r="ES243" s="55"/>
      <c r="ET243" s="55"/>
      <c r="EU243" s="55"/>
      <c r="EV243" s="55"/>
      <c r="EW243" s="55"/>
      <c r="EX243" s="55"/>
      <c r="EY243" s="55"/>
      <c r="EZ243" s="55"/>
      <c r="FA243" s="55"/>
      <c r="FB243" s="55"/>
      <c r="FC243" s="55"/>
      <c r="FD243" s="55"/>
      <c r="FE243" s="55"/>
      <c r="FF243" s="55"/>
      <c r="FG243" s="55"/>
      <c r="FH243" s="55"/>
      <c r="IB243" s="48"/>
    </row>
    <row r="244" spans="2:236" ht="15" customHeight="1" x14ac:dyDescent="0.2">
      <c r="B244" s="63" t="s">
        <v>285</v>
      </c>
      <c r="C244" s="18" t="s">
        <v>510</v>
      </c>
      <c r="D244" s="18" t="str">
        <f t="shared" si="6"/>
        <v>MCG_RACFAPPLWP_3M_1Y_USD</v>
      </c>
      <c r="E244" s="55">
        <v>0</v>
      </c>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c r="ER244" s="55"/>
      <c r="ES244" s="55"/>
      <c r="ET244" s="55"/>
      <c r="EU244" s="55"/>
      <c r="EV244" s="55"/>
      <c r="EW244" s="55"/>
      <c r="EX244" s="55"/>
      <c r="EY244" s="55"/>
      <c r="EZ244" s="55"/>
      <c r="FA244" s="55"/>
      <c r="FB244" s="55"/>
      <c r="FC244" s="55"/>
      <c r="FD244" s="55"/>
      <c r="FE244" s="55"/>
      <c r="FF244" s="55"/>
      <c r="FG244" s="55"/>
      <c r="FH244" s="55"/>
      <c r="IB244" s="48"/>
    </row>
    <row r="245" spans="2:236" ht="18" customHeight="1" x14ac:dyDescent="0.2">
      <c r="B245" s="68" t="s">
        <v>55</v>
      </c>
      <c r="C245"/>
      <c r="D245" s="6"/>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c r="BF245" s="97"/>
      <c r="BG245" s="97"/>
      <c r="BH245" s="97"/>
      <c r="BI245" s="97"/>
      <c r="BJ245" s="97"/>
      <c r="BK245" s="97"/>
      <c r="BL245" s="97"/>
      <c r="BM245" s="97"/>
      <c r="BN245" s="97"/>
      <c r="BO245" s="97"/>
      <c r="BP245" s="97"/>
      <c r="BQ245" s="97"/>
      <c r="BR245" s="97"/>
      <c r="BS245" s="97"/>
      <c r="BT245" s="97"/>
      <c r="BU245" s="97"/>
      <c r="BV245" s="97"/>
      <c r="BW245" s="97"/>
      <c r="BX245" s="97"/>
      <c r="BY245" s="97"/>
      <c r="BZ245" s="97"/>
      <c r="CA245" s="97"/>
      <c r="CB245" s="97"/>
      <c r="CC245" s="97"/>
      <c r="CD245" s="97"/>
      <c r="CE245" s="97"/>
      <c r="CF245" s="97"/>
      <c r="CG245" s="97"/>
      <c r="CH245" s="97"/>
      <c r="CI245" s="97"/>
      <c r="CJ245" s="97"/>
      <c r="CK245" s="97"/>
      <c r="CL245" s="97"/>
      <c r="CM245" s="97"/>
      <c r="CN245" s="97"/>
      <c r="CO245" s="97"/>
      <c r="CP245" s="97"/>
      <c r="CQ245" s="97"/>
      <c r="CR245" s="97"/>
      <c r="CS245" s="97"/>
      <c r="CT245" s="97"/>
      <c r="CU245" s="97"/>
      <c r="CV245" s="97"/>
      <c r="CW245" s="97"/>
      <c r="CX245" s="97"/>
      <c r="CY245" s="97"/>
      <c r="CZ245" s="97"/>
      <c r="DA245" s="97"/>
      <c r="DB245" s="97"/>
      <c r="DC245" s="97"/>
      <c r="DD245" s="97"/>
      <c r="DE245" s="97"/>
      <c r="DF245" s="97"/>
      <c r="DG245" s="97"/>
      <c r="DH245" s="97"/>
      <c r="DI245" s="97"/>
      <c r="DJ245" s="97"/>
      <c r="DK245" s="97"/>
      <c r="DL245" s="97"/>
      <c r="DM245" s="97"/>
      <c r="DN245" s="97"/>
      <c r="DO245" s="97"/>
      <c r="DP245" s="97"/>
      <c r="DQ245" s="97"/>
      <c r="DR245" s="97"/>
      <c r="DS245" s="97"/>
      <c r="DT245" s="97"/>
      <c r="DU245" s="97"/>
      <c r="DV245" s="97"/>
      <c r="DW245" s="97"/>
      <c r="DX245" s="97"/>
      <c r="DY245" s="97"/>
      <c r="DZ245" s="97"/>
      <c r="EA245" s="97"/>
      <c r="EB245" s="97"/>
      <c r="EC245" s="97"/>
      <c r="ED245" s="97"/>
      <c r="EE245" s="97"/>
      <c r="EF245" s="97"/>
      <c r="EG245" s="97"/>
      <c r="EH245" s="97"/>
      <c r="EI245" s="97"/>
      <c r="EJ245" s="97"/>
      <c r="EK245" s="97"/>
      <c r="EL245" s="97"/>
      <c r="EM245" s="97"/>
      <c r="EN245" s="97"/>
      <c r="EO245" s="97"/>
      <c r="EP245" s="97"/>
      <c r="EQ245" s="97"/>
      <c r="ER245" s="97"/>
      <c r="ES245" s="97"/>
      <c r="ET245" s="97"/>
      <c r="EU245" s="97"/>
      <c r="EV245" s="97"/>
      <c r="EW245" s="97"/>
      <c r="EX245" s="97"/>
      <c r="EY245" s="97"/>
      <c r="EZ245" s="97"/>
      <c r="FA245" s="97"/>
      <c r="FB245" s="97"/>
      <c r="FC245" s="97"/>
      <c r="FD245" s="97"/>
      <c r="FE245" s="97"/>
      <c r="FF245" s="97"/>
      <c r="FG245" s="97"/>
      <c r="FH245" s="97"/>
      <c r="IB245" s="48"/>
    </row>
    <row r="246" spans="2:236" ht="15" x14ac:dyDescent="0.2">
      <c r="B246" s="18" t="s">
        <v>56</v>
      </c>
      <c r="C246" s="81"/>
      <c r="D246" s="6"/>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c r="BF246" s="97"/>
      <c r="BG246" s="97"/>
      <c r="BH246" s="97"/>
      <c r="BI246" s="97"/>
      <c r="BJ246" s="97"/>
      <c r="BK246" s="97"/>
      <c r="BL246" s="97"/>
      <c r="BM246" s="97"/>
      <c r="BN246" s="97"/>
      <c r="BO246" s="97"/>
      <c r="BP246" s="97"/>
      <c r="BQ246" s="97"/>
      <c r="BR246" s="97"/>
      <c r="BS246" s="97"/>
      <c r="BT246" s="97"/>
      <c r="BU246" s="97"/>
      <c r="BV246" s="97"/>
      <c r="BW246" s="97"/>
      <c r="BX246" s="97"/>
      <c r="BY246" s="97"/>
      <c r="BZ246" s="97"/>
      <c r="CA246" s="97"/>
      <c r="CB246" s="97"/>
      <c r="CC246" s="97"/>
      <c r="CD246" s="97"/>
      <c r="CE246" s="97"/>
      <c r="CF246" s="97"/>
      <c r="CG246" s="97"/>
      <c r="CH246" s="97"/>
      <c r="CI246" s="97"/>
      <c r="CJ246" s="97"/>
      <c r="CK246" s="97"/>
      <c r="CL246" s="97"/>
      <c r="CM246" s="97"/>
      <c r="CN246" s="97"/>
      <c r="CO246" s="97"/>
      <c r="CP246" s="97"/>
      <c r="CQ246" s="97"/>
      <c r="CR246" s="97"/>
      <c r="CS246" s="97"/>
      <c r="CT246" s="97"/>
      <c r="CU246" s="97"/>
      <c r="CV246" s="97"/>
      <c r="CW246" s="97"/>
      <c r="CX246" s="97"/>
      <c r="CY246" s="97"/>
      <c r="CZ246" s="97"/>
      <c r="DA246" s="97"/>
      <c r="DB246" s="97"/>
      <c r="DC246" s="97"/>
      <c r="DD246" s="97"/>
      <c r="DE246" s="97"/>
      <c r="DF246" s="97"/>
      <c r="DG246" s="97"/>
      <c r="DH246" s="97"/>
      <c r="DI246" s="97"/>
      <c r="DJ246" s="97"/>
      <c r="DK246" s="97"/>
      <c r="DL246" s="97"/>
      <c r="DM246" s="97"/>
      <c r="DN246" s="97"/>
      <c r="DO246" s="97"/>
      <c r="DP246" s="97"/>
      <c r="DQ246" s="97"/>
      <c r="DR246" s="97"/>
      <c r="DS246" s="97"/>
      <c r="DT246" s="97"/>
      <c r="DU246" s="97"/>
      <c r="DV246" s="97"/>
      <c r="DW246" s="97"/>
      <c r="DX246" s="97"/>
      <c r="DY246" s="97"/>
      <c r="DZ246" s="97"/>
      <c r="EA246" s="97"/>
      <c r="EB246" s="97"/>
      <c r="EC246" s="97"/>
      <c r="ED246" s="97"/>
      <c r="EE246" s="97"/>
      <c r="EF246" s="97"/>
      <c r="EG246" s="97"/>
      <c r="EH246" s="97"/>
      <c r="EI246" s="97"/>
      <c r="EJ246" s="97"/>
      <c r="EK246" s="97"/>
      <c r="EL246" s="97"/>
      <c r="EM246" s="97"/>
      <c r="EN246" s="97"/>
      <c r="EO246" s="97"/>
      <c r="EP246" s="97"/>
      <c r="EQ246" s="97"/>
      <c r="ER246" s="97"/>
      <c r="ES246" s="97"/>
      <c r="ET246" s="97"/>
      <c r="EU246" s="97"/>
      <c r="EV246" s="97"/>
      <c r="EW246" s="97"/>
      <c r="EX246" s="97"/>
      <c r="EY246" s="97"/>
      <c r="EZ246" s="97"/>
      <c r="FA246" s="97"/>
      <c r="FB246" s="97"/>
      <c r="FC246" s="97"/>
      <c r="FD246" s="97"/>
      <c r="FE246" s="97"/>
      <c r="FF246" s="97"/>
      <c r="FG246" s="97"/>
      <c r="FH246" s="97"/>
      <c r="IB246" s="48"/>
    </row>
    <row r="247" spans="2:236" ht="15" customHeight="1" x14ac:dyDescent="0.2">
      <c r="B247" s="18" t="s">
        <v>57</v>
      </c>
      <c r="C247" s="81"/>
      <c r="D247" s="6"/>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c r="BF247" s="97"/>
      <c r="BG247" s="97"/>
      <c r="BH247" s="97"/>
      <c r="BI247" s="97"/>
      <c r="BJ247" s="97"/>
      <c r="BK247" s="97"/>
      <c r="BL247" s="97"/>
      <c r="BM247" s="97"/>
      <c r="BN247" s="97"/>
      <c r="BO247" s="97"/>
      <c r="BP247" s="97"/>
      <c r="BQ247" s="97"/>
      <c r="BR247" s="97"/>
      <c r="BS247" s="97"/>
      <c r="BT247" s="97"/>
      <c r="BU247" s="97"/>
      <c r="BV247" s="97"/>
      <c r="BW247" s="97"/>
      <c r="BX247" s="97"/>
      <c r="BY247" s="97"/>
      <c r="BZ247" s="97"/>
      <c r="CA247" s="97"/>
      <c r="CB247" s="97"/>
      <c r="CC247" s="97"/>
      <c r="CD247" s="97"/>
      <c r="CE247" s="97"/>
      <c r="CF247" s="97"/>
      <c r="CG247" s="97"/>
      <c r="CH247" s="97"/>
      <c r="CI247" s="97"/>
      <c r="CJ247" s="97"/>
      <c r="CK247" s="97"/>
      <c r="CL247" s="97"/>
      <c r="CM247" s="97"/>
      <c r="CN247" s="97"/>
      <c r="CO247" s="97"/>
      <c r="CP247" s="97"/>
      <c r="CQ247" s="97"/>
      <c r="CR247" s="97"/>
      <c r="CS247" s="97"/>
      <c r="CT247" s="97"/>
      <c r="CU247" s="97"/>
      <c r="CV247" s="97"/>
      <c r="CW247" s="97"/>
      <c r="CX247" s="97"/>
      <c r="CY247" s="97"/>
      <c r="CZ247" s="97"/>
      <c r="DA247" s="97"/>
      <c r="DB247" s="97"/>
      <c r="DC247" s="97"/>
      <c r="DD247" s="97"/>
      <c r="DE247" s="97"/>
      <c r="DF247" s="97"/>
      <c r="DG247" s="97"/>
      <c r="DH247" s="97"/>
      <c r="DI247" s="97"/>
      <c r="DJ247" s="97"/>
      <c r="DK247" s="97"/>
      <c r="DL247" s="97"/>
      <c r="DM247" s="97"/>
      <c r="DN247" s="97"/>
      <c r="DO247" s="97"/>
      <c r="DP247" s="97"/>
      <c r="DQ247" s="97"/>
      <c r="DR247" s="97"/>
      <c r="DS247" s="97"/>
      <c r="DT247" s="97"/>
      <c r="DU247" s="97"/>
      <c r="DV247" s="97"/>
      <c r="DW247" s="97"/>
      <c r="DX247" s="97"/>
      <c r="DY247" s="97"/>
      <c r="DZ247" s="97"/>
      <c r="EA247" s="97"/>
      <c r="EB247" s="97"/>
      <c r="EC247" s="97"/>
      <c r="ED247" s="97"/>
      <c r="EE247" s="97"/>
      <c r="EF247" s="97"/>
      <c r="EG247" s="97"/>
      <c r="EH247" s="97"/>
      <c r="EI247" s="97"/>
      <c r="EJ247" s="97"/>
      <c r="EK247" s="97"/>
      <c r="EL247" s="97"/>
      <c r="EM247" s="97"/>
      <c r="EN247" s="97"/>
      <c r="EO247" s="97"/>
      <c r="EP247" s="97"/>
      <c r="EQ247" s="97"/>
      <c r="ER247" s="97"/>
      <c r="ES247" s="97"/>
      <c r="ET247" s="97"/>
      <c r="EU247" s="97"/>
      <c r="EV247" s="97"/>
      <c r="EW247" s="97"/>
      <c r="EX247" s="97"/>
      <c r="EY247" s="97"/>
      <c r="EZ247" s="97"/>
      <c r="FA247" s="97"/>
      <c r="FB247" s="97"/>
      <c r="FC247" s="97"/>
      <c r="FD247" s="97"/>
      <c r="FE247" s="97"/>
      <c r="FF247" s="97"/>
      <c r="FG247" s="97"/>
      <c r="FH247" s="97"/>
      <c r="IB247" s="48"/>
    </row>
    <row r="248" spans="2:236" ht="15" customHeight="1" x14ac:dyDescent="0.2">
      <c r="B248" s="62" t="s">
        <v>286</v>
      </c>
      <c r="C248" s="18" t="s">
        <v>511</v>
      </c>
      <c r="D248" s="18" t="str">
        <f t="shared" ref="D248:D309" si="7">C248&amp;$D$6</f>
        <v>MCG_RACFAMPAS_USD</v>
      </c>
      <c r="E248" s="55">
        <v>0</v>
      </c>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c r="ER248" s="55"/>
      <c r="ES248" s="55"/>
      <c r="ET248" s="55"/>
      <c r="EU248" s="55"/>
      <c r="EV248" s="55"/>
      <c r="EW248" s="55"/>
      <c r="EX248" s="55"/>
      <c r="EY248" s="55"/>
      <c r="EZ248" s="55"/>
      <c r="FA248" s="55"/>
      <c r="FB248" s="55"/>
      <c r="FC248" s="55"/>
      <c r="FD248" s="55"/>
      <c r="FE248" s="55"/>
      <c r="FF248" s="55"/>
      <c r="FG248" s="55"/>
      <c r="FH248" s="55"/>
      <c r="IB248" s="48"/>
    </row>
    <row r="249" spans="2:236" ht="15" customHeight="1" x14ac:dyDescent="0.2">
      <c r="B249" s="63" t="s">
        <v>283</v>
      </c>
      <c r="C249" s="18" t="s">
        <v>512</v>
      </c>
      <c r="D249" s="18" t="str">
        <f t="shared" si="7"/>
        <v>MCG_RACFAMPAS_1M_USD</v>
      </c>
      <c r="E249" s="55">
        <v>0</v>
      </c>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c r="ER249" s="55"/>
      <c r="ES249" s="55"/>
      <c r="ET249" s="55"/>
      <c r="EU249" s="55"/>
      <c r="EV249" s="55"/>
      <c r="EW249" s="55"/>
      <c r="EX249" s="55"/>
      <c r="EY249" s="55"/>
      <c r="EZ249" s="55"/>
      <c r="FA249" s="55"/>
      <c r="FB249" s="55"/>
      <c r="FC249" s="55"/>
      <c r="FD249" s="55"/>
      <c r="FE249" s="55"/>
      <c r="FF249" s="55"/>
      <c r="FG249" s="55"/>
      <c r="FH249" s="55"/>
      <c r="IB249" s="48"/>
    </row>
    <row r="250" spans="2:236" ht="15" customHeight="1" x14ac:dyDescent="0.2">
      <c r="B250" s="64" t="s">
        <v>284</v>
      </c>
      <c r="C250" s="18" t="s">
        <v>513</v>
      </c>
      <c r="D250" s="18" t="str">
        <f t="shared" si="7"/>
        <v>MCG_RACFAMPAS_1M_3M_USD</v>
      </c>
      <c r="E250" s="55">
        <v>0</v>
      </c>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c r="ER250" s="55"/>
      <c r="ES250" s="55"/>
      <c r="ET250" s="55"/>
      <c r="EU250" s="55"/>
      <c r="EV250" s="55"/>
      <c r="EW250" s="55"/>
      <c r="EX250" s="55"/>
      <c r="EY250" s="55"/>
      <c r="EZ250" s="55"/>
      <c r="FA250" s="55"/>
      <c r="FB250" s="55"/>
      <c r="FC250" s="55"/>
      <c r="FD250" s="55"/>
      <c r="FE250" s="55"/>
      <c r="FF250" s="55"/>
      <c r="FG250" s="55"/>
      <c r="FH250" s="55"/>
      <c r="IB250" s="48"/>
    </row>
    <row r="251" spans="2:236" ht="15" customHeight="1" x14ac:dyDescent="0.2">
      <c r="B251" s="63" t="s">
        <v>285</v>
      </c>
      <c r="C251" s="18" t="s">
        <v>514</v>
      </c>
      <c r="D251" s="18" t="str">
        <f t="shared" si="7"/>
        <v>MCG_RACFAMPAS_3M_1Y_USD</v>
      </c>
      <c r="E251" s="55">
        <v>0</v>
      </c>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c r="ER251" s="55"/>
      <c r="ES251" s="55"/>
      <c r="ET251" s="55"/>
      <c r="EU251" s="55"/>
      <c r="EV251" s="55"/>
      <c r="EW251" s="55"/>
      <c r="EX251" s="55"/>
      <c r="EY251" s="55"/>
      <c r="EZ251" s="55"/>
      <c r="FA251" s="55"/>
      <c r="FB251" s="55"/>
      <c r="FC251" s="55"/>
      <c r="FD251" s="55"/>
      <c r="FE251" s="55"/>
      <c r="FF251" s="55"/>
      <c r="FG251" s="55"/>
      <c r="FH251" s="55"/>
      <c r="IB251" s="48"/>
    </row>
    <row r="252" spans="2:236" ht="15" customHeight="1" x14ac:dyDescent="0.2">
      <c r="B252" s="18" t="s">
        <v>58</v>
      </c>
      <c r="C252" s="81"/>
      <c r="D252" s="6"/>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c r="BF252" s="97"/>
      <c r="BG252" s="97"/>
      <c r="BH252" s="97"/>
      <c r="BI252" s="97"/>
      <c r="BJ252" s="97"/>
      <c r="BK252" s="97"/>
      <c r="BL252" s="97"/>
      <c r="BM252" s="97"/>
      <c r="BN252" s="97"/>
      <c r="BO252" s="97"/>
      <c r="BP252" s="97"/>
      <c r="BQ252" s="97"/>
      <c r="BR252" s="97"/>
      <c r="BS252" s="97"/>
      <c r="BT252" s="97"/>
      <c r="BU252" s="97"/>
      <c r="BV252" s="97"/>
      <c r="BW252" s="97"/>
      <c r="BX252" s="97"/>
      <c r="BY252" s="97"/>
      <c r="BZ252" s="97"/>
      <c r="CA252" s="97"/>
      <c r="CB252" s="97"/>
      <c r="CC252" s="97"/>
      <c r="CD252" s="97"/>
      <c r="CE252" s="97"/>
      <c r="CF252" s="97"/>
      <c r="CG252" s="97"/>
      <c r="CH252" s="97"/>
      <c r="CI252" s="97"/>
      <c r="CJ252" s="97"/>
      <c r="CK252" s="97"/>
      <c r="CL252" s="97"/>
      <c r="CM252" s="97"/>
      <c r="CN252" s="97"/>
      <c r="CO252" s="97"/>
      <c r="CP252" s="97"/>
      <c r="CQ252" s="97"/>
      <c r="CR252" s="97"/>
      <c r="CS252" s="97"/>
      <c r="CT252" s="97"/>
      <c r="CU252" s="97"/>
      <c r="CV252" s="97"/>
      <c r="CW252" s="97"/>
      <c r="CX252" s="97"/>
      <c r="CY252" s="97"/>
      <c r="CZ252" s="97"/>
      <c r="DA252" s="97"/>
      <c r="DB252" s="97"/>
      <c r="DC252" s="97"/>
      <c r="DD252" s="97"/>
      <c r="DE252" s="97"/>
      <c r="DF252" s="97"/>
      <c r="DG252" s="97"/>
      <c r="DH252" s="97"/>
      <c r="DI252" s="97"/>
      <c r="DJ252" s="97"/>
      <c r="DK252" s="97"/>
      <c r="DL252" s="97"/>
      <c r="DM252" s="97"/>
      <c r="DN252" s="97"/>
      <c r="DO252" s="97"/>
      <c r="DP252" s="97"/>
      <c r="DQ252" s="97"/>
      <c r="DR252" s="97"/>
      <c r="DS252" s="97"/>
      <c r="DT252" s="97"/>
      <c r="DU252" s="97"/>
      <c r="DV252" s="97"/>
      <c r="DW252" s="97"/>
      <c r="DX252" s="97"/>
      <c r="DY252" s="97"/>
      <c r="DZ252" s="97"/>
      <c r="EA252" s="97"/>
      <c r="EB252" s="97"/>
      <c r="EC252" s="97"/>
      <c r="ED252" s="97"/>
      <c r="EE252" s="97"/>
      <c r="EF252" s="97"/>
      <c r="EG252" s="97"/>
      <c r="EH252" s="97"/>
      <c r="EI252" s="97"/>
      <c r="EJ252" s="97"/>
      <c r="EK252" s="97"/>
      <c r="EL252" s="97"/>
      <c r="EM252" s="97"/>
      <c r="EN252" s="97"/>
      <c r="EO252" s="97"/>
      <c r="EP252" s="97"/>
      <c r="EQ252" s="97"/>
      <c r="ER252" s="97"/>
      <c r="ES252" s="97"/>
      <c r="ET252" s="97"/>
      <c r="EU252" s="97"/>
      <c r="EV252" s="97"/>
      <c r="EW252" s="97"/>
      <c r="EX252" s="97"/>
      <c r="EY252" s="97"/>
      <c r="EZ252" s="97"/>
      <c r="FA252" s="97"/>
      <c r="FB252" s="97"/>
      <c r="FC252" s="97"/>
      <c r="FD252" s="97"/>
      <c r="FE252" s="97"/>
      <c r="FF252" s="97"/>
      <c r="FG252" s="97"/>
      <c r="FH252" s="97"/>
      <c r="IB252" s="48"/>
    </row>
    <row r="253" spans="2:236" ht="15" customHeight="1" x14ac:dyDescent="0.2">
      <c r="B253" s="62" t="s">
        <v>286</v>
      </c>
      <c r="C253" s="18" t="s">
        <v>515</v>
      </c>
      <c r="D253" s="18" t="str">
        <f t="shared" si="7"/>
        <v>MCG_RACFAMPAL_USD</v>
      </c>
      <c r="E253" s="55">
        <v>0</v>
      </c>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c r="ER253" s="55"/>
      <c r="ES253" s="55"/>
      <c r="ET253" s="55"/>
      <c r="EU253" s="55"/>
      <c r="EV253" s="55"/>
      <c r="EW253" s="55"/>
      <c r="EX253" s="55"/>
      <c r="EY253" s="55"/>
      <c r="EZ253" s="55"/>
      <c r="FA253" s="55"/>
      <c r="FB253" s="55"/>
      <c r="FC253" s="55"/>
      <c r="FD253" s="55"/>
      <c r="FE253" s="55"/>
      <c r="FF253" s="55"/>
      <c r="FG253" s="55"/>
      <c r="FH253" s="55"/>
      <c r="IB253" s="48"/>
    </row>
    <row r="254" spans="2:236" ht="15" customHeight="1" x14ac:dyDescent="0.2">
      <c r="B254" s="63" t="s">
        <v>283</v>
      </c>
      <c r="C254" s="18" t="s">
        <v>516</v>
      </c>
      <c r="D254" s="18" t="str">
        <f t="shared" si="7"/>
        <v>MCG_RACFAMPAL_1M_USD</v>
      </c>
      <c r="E254" s="55">
        <v>0</v>
      </c>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c r="ER254" s="55"/>
      <c r="ES254" s="55"/>
      <c r="ET254" s="55"/>
      <c r="EU254" s="55"/>
      <c r="EV254" s="55"/>
      <c r="EW254" s="55"/>
      <c r="EX254" s="55"/>
      <c r="EY254" s="55"/>
      <c r="EZ254" s="55"/>
      <c r="FA254" s="55"/>
      <c r="FB254" s="55"/>
      <c r="FC254" s="55"/>
      <c r="FD254" s="55"/>
      <c r="FE254" s="55"/>
      <c r="FF254" s="55"/>
      <c r="FG254" s="55"/>
      <c r="FH254" s="55"/>
      <c r="IB254" s="48"/>
    </row>
    <row r="255" spans="2:236" ht="15" customHeight="1" x14ac:dyDescent="0.2">
      <c r="B255" s="64" t="s">
        <v>284</v>
      </c>
      <c r="C255" s="18" t="s">
        <v>517</v>
      </c>
      <c r="D255" s="18" t="str">
        <f t="shared" si="7"/>
        <v>MCG_RACFAMPAL_1M_3M_USD</v>
      </c>
      <c r="E255" s="55">
        <v>0</v>
      </c>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c r="ER255" s="55"/>
      <c r="ES255" s="55"/>
      <c r="ET255" s="55"/>
      <c r="EU255" s="55"/>
      <c r="EV255" s="55"/>
      <c r="EW255" s="55"/>
      <c r="EX255" s="55"/>
      <c r="EY255" s="55"/>
      <c r="EZ255" s="55"/>
      <c r="FA255" s="55"/>
      <c r="FB255" s="55"/>
      <c r="FC255" s="55"/>
      <c r="FD255" s="55"/>
      <c r="FE255" s="55"/>
      <c r="FF255" s="55"/>
      <c r="FG255" s="55"/>
      <c r="FH255" s="55"/>
      <c r="IB255" s="48"/>
    </row>
    <row r="256" spans="2:236" ht="15" customHeight="1" x14ac:dyDescent="0.2">
      <c r="B256" s="63" t="s">
        <v>285</v>
      </c>
      <c r="C256" s="18" t="s">
        <v>518</v>
      </c>
      <c r="D256" s="18" t="str">
        <f t="shared" si="7"/>
        <v>MCG_RACFAMPAL_3M_1Y_USD</v>
      </c>
      <c r="E256" s="55">
        <v>0</v>
      </c>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c r="ER256" s="55"/>
      <c r="ES256" s="55"/>
      <c r="ET256" s="55"/>
      <c r="EU256" s="55"/>
      <c r="EV256" s="55"/>
      <c r="EW256" s="55"/>
      <c r="EX256" s="55"/>
      <c r="EY256" s="55"/>
      <c r="EZ256" s="55"/>
      <c r="FA256" s="55"/>
      <c r="FB256" s="55"/>
      <c r="FC256" s="55"/>
      <c r="FD256" s="55"/>
      <c r="FE256" s="55"/>
      <c r="FF256" s="55"/>
      <c r="FG256" s="55"/>
      <c r="FH256" s="55"/>
      <c r="IB256" s="48"/>
    </row>
    <row r="257" spans="2:236" ht="15" customHeight="1" x14ac:dyDescent="0.2">
      <c r="B257" s="18" t="s">
        <v>59</v>
      </c>
      <c r="C257" s="81"/>
      <c r="D257" s="6"/>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c r="BF257" s="97"/>
      <c r="BG257" s="97"/>
      <c r="BH257" s="97"/>
      <c r="BI257" s="97"/>
      <c r="BJ257" s="97"/>
      <c r="BK257" s="97"/>
      <c r="BL257" s="97"/>
      <c r="BM257" s="97"/>
      <c r="BN257" s="97"/>
      <c r="BO257" s="97"/>
      <c r="BP257" s="97"/>
      <c r="BQ257" s="97"/>
      <c r="BR257" s="97"/>
      <c r="BS257" s="97"/>
      <c r="BT257" s="97"/>
      <c r="BU257" s="97"/>
      <c r="BV257" s="97"/>
      <c r="BW257" s="97"/>
      <c r="BX257" s="97"/>
      <c r="BY257" s="97"/>
      <c r="BZ257" s="97"/>
      <c r="CA257" s="97"/>
      <c r="CB257" s="97"/>
      <c r="CC257" s="97"/>
      <c r="CD257" s="97"/>
      <c r="CE257" s="97"/>
      <c r="CF257" s="97"/>
      <c r="CG257" s="97"/>
      <c r="CH257" s="97"/>
      <c r="CI257" s="97"/>
      <c r="CJ257" s="97"/>
      <c r="CK257" s="97"/>
      <c r="CL257" s="97"/>
      <c r="CM257" s="97"/>
      <c r="CN257" s="97"/>
      <c r="CO257" s="97"/>
      <c r="CP257" s="97"/>
      <c r="CQ257" s="97"/>
      <c r="CR257" s="97"/>
      <c r="CS257" s="97"/>
      <c r="CT257" s="97"/>
      <c r="CU257" s="97"/>
      <c r="CV257" s="97"/>
      <c r="CW257" s="97"/>
      <c r="CX257" s="97"/>
      <c r="CY257" s="97"/>
      <c r="CZ257" s="97"/>
      <c r="DA257" s="97"/>
      <c r="DB257" s="97"/>
      <c r="DC257" s="97"/>
      <c r="DD257" s="97"/>
      <c r="DE257" s="97"/>
      <c r="DF257" s="97"/>
      <c r="DG257" s="97"/>
      <c r="DH257" s="97"/>
      <c r="DI257" s="97"/>
      <c r="DJ257" s="97"/>
      <c r="DK257" s="97"/>
      <c r="DL257" s="97"/>
      <c r="DM257" s="97"/>
      <c r="DN257" s="97"/>
      <c r="DO257" s="97"/>
      <c r="DP257" s="97"/>
      <c r="DQ257" s="97"/>
      <c r="DR257" s="97"/>
      <c r="DS257" s="97"/>
      <c r="DT257" s="97"/>
      <c r="DU257" s="97"/>
      <c r="DV257" s="97"/>
      <c r="DW257" s="97"/>
      <c r="DX257" s="97"/>
      <c r="DY257" s="97"/>
      <c r="DZ257" s="97"/>
      <c r="EA257" s="97"/>
      <c r="EB257" s="97"/>
      <c r="EC257" s="97"/>
      <c r="ED257" s="97"/>
      <c r="EE257" s="97"/>
      <c r="EF257" s="97"/>
      <c r="EG257" s="97"/>
      <c r="EH257" s="97"/>
      <c r="EI257" s="97"/>
      <c r="EJ257" s="97"/>
      <c r="EK257" s="97"/>
      <c r="EL257" s="97"/>
      <c r="EM257" s="97"/>
      <c r="EN257" s="97"/>
      <c r="EO257" s="97"/>
      <c r="EP257" s="97"/>
      <c r="EQ257" s="97"/>
      <c r="ER257" s="97"/>
      <c r="ES257" s="97"/>
      <c r="ET257" s="97"/>
      <c r="EU257" s="97"/>
      <c r="EV257" s="97"/>
      <c r="EW257" s="97"/>
      <c r="EX257" s="97"/>
      <c r="EY257" s="97"/>
      <c r="EZ257" s="97"/>
      <c r="FA257" s="97"/>
      <c r="FB257" s="97"/>
      <c r="FC257" s="97"/>
      <c r="FD257" s="97"/>
      <c r="FE257" s="97"/>
      <c r="FF257" s="97"/>
      <c r="FG257" s="97"/>
      <c r="FH257" s="97"/>
      <c r="IB257" s="48"/>
    </row>
    <row r="258" spans="2:236" ht="15" customHeight="1" x14ac:dyDescent="0.2">
      <c r="B258" s="18" t="s">
        <v>57</v>
      </c>
      <c r="C258" s="81"/>
      <c r="D258" s="6"/>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c r="BF258" s="97"/>
      <c r="BG258" s="97"/>
      <c r="BH258" s="97"/>
      <c r="BI258" s="97"/>
      <c r="BJ258" s="97"/>
      <c r="BK258" s="97"/>
      <c r="BL258" s="97"/>
      <c r="BM258" s="97"/>
      <c r="BN258" s="97"/>
      <c r="BO258" s="97"/>
      <c r="BP258" s="97"/>
      <c r="BQ258" s="97"/>
      <c r="BR258" s="97"/>
      <c r="BS258" s="97"/>
      <c r="BT258" s="97"/>
      <c r="BU258" s="97"/>
      <c r="BV258" s="97"/>
      <c r="BW258" s="97"/>
      <c r="BX258" s="97"/>
      <c r="BY258" s="97"/>
      <c r="BZ258" s="97"/>
      <c r="CA258" s="97"/>
      <c r="CB258" s="97"/>
      <c r="CC258" s="97"/>
      <c r="CD258" s="97"/>
      <c r="CE258" s="97"/>
      <c r="CF258" s="97"/>
      <c r="CG258" s="97"/>
      <c r="CH258" s="97"/>
      <c r="CI258" s="97"/>
      <c r="CJ258" s="97"/>
      <c r="CK258" s="97"/>
      <c r="CL258" s="97"/>
      <c r="CM258" s="97"/>
      <c r="CN258" s="97"/>
      <c r="CO258" s="97"/>
      <c r="CP258" s="97"/>
      <c r="CQ258" s="97"/>
      <c r="CR258" s="97"/>
      <c r="CS258" s="97"/>
      <c r="CT258" s="97"/>
      <c r="CU258" s="97"/>
      <c r="CV258" s="97"/>
      <c r="CW258" s="97"/>
      <c r="CX258" s="97"/>
      <c r="CY258" s="97"/>
      <c r="CZ258" s="97"/>
      <c r="DA258" s="97"/>
      <c r="DB258" s="97"/>
      <c r="DC258" s="97"/>
      <c r="DD258" s="97"/>
      <c r="DE258" s="97"/>
      <c r="DF258" s="97"/>
      <c r="DG258" s="97"/>
      <c r="DH258" s="97"/>
      <c r="DI258" s="97"/>
      <c r="DJ258" s="97"/>
      <c r="DK258" s="97"/>
      <c r="DL258" s="97"/>
      <c r="DM258" s="97"/>
      <c r="DN258" s="97"/>
      <c r="DO258" s="97"/>
      <c r="DP258" s="97"/>
      <c r="DQ258" s="97"/>
      <c r="DR258" s="97"/>
      <c r="DS258" s="97"/>
      <c r="DT258" s="97"/>
      <c r="DU258" s="97"/>
      <c r="DV258" s="97"/>
      <c r="DW258" s="97"/>
      <c r="DX258" s="97"/>
      <c r="DY258" s="97"/>
      <c r="DZ258" s="97"/>
      <c r="EA258" s="97"/>
      <c r="EB258" s="97"/>
      <c r="EC258" s="97"/>
      <c r="ED258" s="97"/>
      <c r="EE258" s="97"/>
      <c r="EF258" s="97"/>
      <c r="EG258" s="97"/>
      <c r="EH258" s="97"/>
      <c r="EI258" s="97"/>
      <c r="EJ258" s="97"/>
      <c r="EK258" s="97"/>
      <c r="EL258" s="97"/>
      <c r="EM258" s="97"/>
      <c r="EN258" s="97"/>
      <c r="EO258" s="97"/>
      <c r="EP258" s="97"/>
      <c r="EQ258" s="97"/>
      <c r="ER258" s="97"/>
      <c r="ES258" s="97"/>
      <c r="ET258" s="97"/>
      <c r="EU258" s="97"/>
      <c r="EV258" s="97"/>
      <c r="EW258" s="97"/>
      <c r="EX258" s="97"/>
      <c r="EY258" s="97"/>
      <c r="EZ258" s="97"/>
      <c r="FA258" s="97"/>
      <c r="FB258" s="97"/>
      <c r="FC258" s="97"/>
      <c r="FD258" s="97"/>
      <c r="FE258" s="97"/>
      <c r="FF258" s="97"/>
      <c r="FG258" s="97"/>
      <c r="FH258" s="97"/>
      <c r="IB258" s="48"/>
    </row>
    <row r="259" spans="2:236" ht="15" customHeight="1" x14ac:dyDescent="0.2">
      <c r="B259" s="62" t="s">
        <v>286</v>
      </c>
      <c r="C259" s="18" t="s">
        <v>519</v>
      </c>
      <c r="D259" s="18" t="str">
        <f t="shared" si="7"/>
        <v>MCG_RACFAMPBS_USD</v>
      </c>
      <c r="E259" s="55">
        <v>0</v>
      </c>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c r="ER259" s="55"/>
      <c r="ES259" s="55"/>
      <c r="ET259" s="55"/>
      <c r="EU259" s="55"/>
      <c r="EV259" s="55"/>
      <c r="EW259" s="55"/>
      <c r="EX259" s="55"/>
      <c r="EY259" s="55"/>
      <c r="EZ259" s="55"/>
      <c r="FA259" s="55"/>
      <c r="FB259" s="55"/>
      <c r="FC259" s="55"/>
      <c r="FD259" s="55"/>
      <c r="FE259" s="55"/>
      <c r="FF259" s="55"/>
      <c r="FG259" s="55"/>
      <c r="FH259" s="55"/>
      <c r="IB259" s="48"/>
    </row>
    <row r="260" spans="2:236" ht="15" customHeight="1" x14ac:dyDescent="0.2">
      <c r="B260" s="63" t="s">
        <v>283</v>
      </c>
      <c r="C260" s="18" t="s">
        <v>520</v>
      </c>
      <c r="D260" s="18" t="str">
        <f t="shared" si="7"/>
        <v>MCG_RACFAMPBS_1M_USD</v>
      </c>
      <c r="E260" s="55">
        <v>0</v>
      </c>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c r="ER260" s="55"/>
      <c r="ES260" s="55"/>
      <c r="ET260" s="55"/>
      <c r="EU260" s="55"/>
      <c r="EV260" s="55"/>
      <c r="EW260" s="55"/>
      <c r="EX260" s="55"/>
      <c r="EY260" s="55"/>
      <c r="EZ260" s="55"/>
      <c r="FA260" s="55"/>
      <c r="FB260" s="55"/>
      <c r="FC260" s="55"/>
      <c r="FD260" s="55"/>
      <c r="FE260" s="55"/>
      <c r="FF260" s="55"/>
      <c r="FG260" s="55"/>
      <c r="FH260" s="55"/>
      <c r="IB260" s="48"/>
    </row>
    <row r="261" spans="2:236" ht="15" customHeight="1" x14ac:dyDescent="0.2">
      <c r="B261" s="64" t="s">
        <v>284</v>
      </c>
      <c r="C261" s="18" t="s">
        <v>521</v>
      </c>
      <c r="D261" s="18" t="str">
        <f t="shared" si="7"/>
        <v>MCG_RACFAMPBS_1M_3M_USD</v>
      </c>
      <c r="E261" s="55">
        <v>0</v>
      </c>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c r="ER261" s="55"/>
      <c r="ES261" s="55"/>
      <c r="ET261" s="55"/>
      <c r="EU261" s="55"/>
      <c r="EV261" s="55"/>
      <c r="EW261" s="55"/>
      <c r="EX261" s="55"/>
      <c r="EY261" s="55"/>
      <c r="EZ261" s="55"/>
      <c r="FA261" s="55"/>
      <c r="FB261" s="55"/>
      <c r="FC261" s="55"/>
      <c r="FD261" s="55"/>
      <c r="FE261" s="55"/>
      <c r="FF261" s="55"/>
      <c r="FG261" s="55"/>
      <c r="FH261" s="55"/>
      <c r="IB261" s="48"/>
    </row>
    <row r="262" spans="2:236" ht="15" customHeight="1" x14ac:dyDescent="0.2">
      <c r="B262" s="63" t="s">
        <v>285</v>
      </c>
      <c r="C262" s="18" t="s">
        <v>522</v>
      </c>
      <c r="D262" s="18" t="str">
        <f t="shared" si="7"/>
        <v>MCG_RACFAMPBS_3M_1Y_USD</v>
      </c>
      <c r="E262" s="55">
        <v>0</v>
      </c>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c r="ER262" s="55"/>
      <c r="ES262" s="55"/>
      <c r="ET262" s="55"/>
      <c r="EU262" s="55"/>
      <c r="EV262" s="55"/>
      <c r="EW262" s="55"/>
      <c r="EX262" s="55"/>
      <c r="EY262" s="55"/>
      <c r="EZ262" s="55"/>
      <c r="FA262" s="55"/>
      <c r="FB262" s="55"/>
      <c r="FC262" s="55"/>
      <c r="FD262" s="55"/>
      <c r="FE262" s="55"/>
      <c r="FF262" s="55"/>
      <c r="FG262" s="55"/>
      <c r="FH262" s="55"/>
      <c r="IB262" s="48"/>
    </row>
    <row r="263" spans="2:236" ht="15" customHeight="1" x14ac:dyDescent="0.2">
      <c r="B263" s="18" t="s">
        <v>58</v>
      </c>
      <c r="C263" s="81"/>
      <c r="D263" s="6"/>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c r="BH263" s="97"/>
      <c r="BI263" s="97"/>
      <c r="BJ263" s="97"/>
      <c r="BK263" s="97"/>
      <c r="BL263" s="97"/>
      <c r="BM263" s="97"/>
      <c r="BN263" s="97"/>
      <c r="BO263" s="97"/>
      <c r="BP263" s="97"/>
      <c r="BQ263" s="97"/>
      <c r="BR263" s="97"/>
      <c r="BS263" s="97"/>
      <c r="BT263" s="97"/>
      <c r="BU263" s="97"/>
      <c r="BV263" s="97"/>
      <c r="BW263" s="97"/>
      <c r="BX263" s="97"/>
      <c r="BY263" s="97"/>
      <c r="BZ263" s="97"/>
      <c r="CA263" s="97"/>
      <c r="CB263" s="97"/>
      <c r="CC263" s="97"/>
      <c r="CD263" s="97"/>
      <c r="CE263" s="97"/>
      <c r="CF263" s="97"/>
      <c r="CG263" s="97"/>
      <c r="CH263" s="97"/>
      <c r="CI263" s="97"/>
      <c r="CJ263" s="97"/>
      <c r="CK263" s="97"/>
      <c r="CL263" s="97"/>
      <c r="CM263" s="97"/>
      <c r="CN263" s="97"/>
      <c r="CO263" s="97"/>
      <c r="CP263" s="97"/>
      <c r="CQ263" s="97"/>
      <c r="CR263" s="97"/>
      <c r="CS263" s="97"/>
      <c r="CT263" s="97"/>
      <c r="CU263" s="97"/>
      <c r="CV263" s="97"/>
      <c r="CW263" s="97"/>
      <c r="CX263" s="97"/>
      <c r="CY263" s="97"/>
      <c r="CZ263" s="97"/>
      <c r="DA263" s="97"/>
      <c r="DB263" s="97"/>
      <c r="DC263" s="97"/>
      <c r="DD263" s="97"/>
      <c r="DE263" s="97"/>
      <c r="DF263" s="97"/>
      <c r="DG263" s="97"/>
      <c r="DH263" s="97"/>
      <c r="DI263" s="97"/>
      <c r="DJ263" s="97"/>
      <c r="DK263" s="97"/>
      <c r="DL263" s="97"/>
      <c r="DM263" s="97"/>
      <c r="DN263" s="97"/>
      <c r="DO263" s="97"/>
      <c r="DP263" s="97"/>
      <c r="DQ263" s="97"/>
      <c r="DR263" s="97"/>
      <c r="DS263" s="97"/>
      <c r="DT263" s="97"/>
      <c r="DU263" s="97"/>
      <c r="DV263" s="97"/>
      <c r="DW263" s="97"/>
      <c r="DX263" s="97"/>
      <c r="DY263" s="97"/>
      <c r="DZ263" s="97"/>
      <c r="EA263" s="97"/>
      <c r="EB263" s="97"/>
      <c r="EC263" s="97"/>
      <c r="ED263" s="97"/>
      <c r="EE263" s="97"/>
      <c r="EF263" s="97"/>
      <c r="EG263" s="97"/>
      <c r="EH263" s="97"/>
      <c r="EI263" s="97"/>
      <c r="EJ263" s="97"/>
      <c r="EK263" s="97"/>
      <c r="EL263" s="97"/>
      <c r="EM263" s="97"/>
      <c r="EN263" s="97"/>
      <c r="EO263" s="97"/>
      <c r="EP263" s="97"/>
      <c r="EQ263" s="97"/>
      <c r="ER263" s="97"/>
      <c r="ES263" s="97"/>
      <c r="ET263" s="97"/>
      <c r="EU263" s="97"/>
      <c r="EV263" s="97"/>
      <c r="EW263" s="97"/>
      <c r="EX263" s="97"/>
      <c r="EY263" s="97"/>
      <c r="EZ263" s="97"/>
      <c r="FA263" s="97"/>
      <c r="FB263" s="97"/>
      <c r="FC263" s="97"/>
      <c r="FD263" s="97"/>
      <c r="FE263" s="97"/>
      <c r="FF263" s="97"/>
      <c r="FG263" s="97"/>
      <c r="FH263" s="97"/>
      <c r="IB263" s="48"/>
    </row>
    <row r="264" spans="2:236" ht="15" customHeight="1" x14ac:dyDescent="0.2">
      <c r="B264" s="62" t="s">
        <v>286</v>
      </c>
      <c r="C264" s="18" t="s">
        <v>523</v>
      </c>
      <c r="D264" s="18" t="str">
        <f t="shared" si="7"/>
        <v>MCG_RACFAMPBL_USD</v>
      </c>
      <c r="E264" s="55">
        <v>0</v>
      </c>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c r="ER264" s="55"/>
      <c r="ES264" s="55"/>
      <c r="ET264" s="55"/>
      <c r="EU264" s="55"/>
      <c r="EV264" s="55"/>
      <c r="EW264" s="55"/>
      <c r="EX264" s="55"/>
      <c r="EY264" s="55"/>
      <c r="EZ264" s="55"/>
      <c r="FA264" s="55"/>
      <c r="FB264" s="55"/>
      <c r="FC264" s="55"/>
      <c r="FD264" s="55"/>
      <c r="FE264" s="55"/>
      <c r="FF264" s="55"/>
      <c r="FG264" s="55"/>
      <c r="FH264" s="55"/>
      <c r="IB264" s="48"/>
    </row>
    <row r="265" spans="2:236" ht="15" customHeight="1" x14ac:dyDescent="0.2">
      <c r="B265" s="63" t="s">
        <v>283</v>
      </c>
      <c r="C265" s="18" t="s">
        <v>524</v>
      </c>
      <c r="D265" s="18" t="str">
        <f t="shared" si="7"/>
        <v>MCG_RACFAMPBL_1M_USD</v>
      </c>
      <c r="E265" s="55">
        <v>0</v>
      </c>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c r="ER265" s="55"/>
      <c r="ES265" s="55"/>
      <c r="ET265" s="55"/>
      <c r="EU265" s="55"/>
      <c r="EV265" s="55"/>
      <c r="EW265" s="55"/>
      <c r="EX265" s="55"/>
      <c r="EY265" s="55"/>
      <c r="EZ265" s="55"/>
      <c r="FA265" s="55"/>
      <c r="FB265" s="55"/>
      <c r="FC265" s="55"/>
      <c r="FD265" s="55"/>
      <c r="FE265" s="55"/>
      <c r="FF265" s="55"/>
      <c r="FG265" s="55"/>
      <c r="FH265" s="55"/>
      <c r="IB265" s="48"/>
    </row>
    <row r="266" spans="2:236" ht="15" customHeight="1" x14ac:dyDescent="0.2">
      <c r="B266" s="64" t="s">
        <v>284</v>
      </c>
      <c r="C266" s="18" t="s">
        <v>525</v>
      </c>
      <c r="D266" s="18" t="str">
        <f t="shared" si="7"/>
        <v>MCG_RACFAMPBL_1M_3M_USD</v>
      </c>
      <c r="E266" s="55">
        <v>0</v>
      </c>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c r="ER266" s="55"/>
      <c r="ES266" s="55"/>
      <c r="ET266" s="55"/>
      <c r="EU266" s="55"/>
      <c r="EV266" s="55"/>
      <c r="EW266" s="55"/>
      <c r="EX266" s="55"/>
      <c r="EY266" s="55"/>
      <c r="EZ266" s="55"/>
      <c r="FA266" s="55"/>
      <c r="FB266" s="55"/>
      <c r="FC266" s="55"/>
      <c r="FD266" s="55"/>
      <c r="FE266" s="55"/>
      <c r="FF266" s="55"/>
      <c r="FG266" s="55"/>
      <c r="FH266" s="55"/>
      <c r="IB266" s="48"/>
    </row>
    <row r="267" spans="2:236" ht="15" customHeight="1" x14ac:dyDescent="0.2">
      <c r="B267" s="63" t="s">
        <v>285</v>
      </c>
      <c r="C267" s="18" t="s">
        <v>526</v>
      </c>
      <c r="D267" s="18" t="str">
        <f t="shared" si="7"/>
        <v>MCG_RACFAMPBL_3M_1Y_USD</v>
      </c>
      <c r="E267" s="55">
        <v>0</v>
      </c>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c r="ER267" s="55"/>
      <c r="ES267" s="55"/>
      <c r="ET267" s="55"/>
      <c r="EU267" s="55"/>
      <c r="EV267" s="55"/>
      <c r="EW267" s="55"/>
      <c r="EX267" s="55"/>
      <c r="EY267" s="55"/>
      <c r="EZ267" s="55"/>
      <c r="FA267" s="55"/>
      <c r="FB267" s="55"/>
      <c r="FC267" s="55"/>
      <c r="FD267" s="55"/>
      <c r="FE267" s="55"/>
      <c r="FF267" s="55"/>
      <c r="FG267" s="55"/>
      <c r="FH267" s="55"/>
      <c r="IB267" s="48"/>
    </row>
    <row r="268" spans="2:236" ht="15" customHeight="1" x14ac:dyDescent="0.2">
      <c r="B268" s="18" t="s">
        <v>60</v>
      </c>
      <c r="C268" s="81"/>
      <c r="D268" s="6"/>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97"/>
      <c r="BI268" s="97"/>
      <c r="BJ268" s="97"/>
      <c r="BK268" s="97"/>
      <c r="BL268" s="97"/>
      <c r="BM268" s="97"/>
      <c r="BN268" s="97"/>
      <c r="BO268" s="97"/>
      <c r="BP268" s="97"/>
      <c r="BQ268" s="97"/>
      <c r="BR268" s="97"/>
      <c r="BS268" s="97"/>
      <c r="BT268" s="97"/>
      <c r="BU268" s="97"/>
      <c r="BV268" s="97"/>
      <c r="BW268" s="97"/>
      <c r="BX268" s="97"/>
      <c r="BY268" s="97"/>
      <c r="BZ268" s="97"/>
      <c r="CA268" s="97"/>
      <c r="CB268" s="97"/>
      <c r="CC268" s="97"/>
      <c r="CD268" s="97"/>
      <c r="CE268" s="97"/>
      <c r="CF268" s="97"/>
      <c r="CG268" s="97"/>
      <c r="CH268" s="97"/>
      <c r="CI268" s="97"/>
      <c r="CJ268" s="97"/>
      <c r="CK268" s="97"/>
      <c r="CL268" s="97"/>
      <c r="CM268" s="97"/>
      <c r="CN268" s="97"/>
      <c r="CO268" s="97"/>
      <c r="CP268" s="97"/>
      <c r="CQ268" s="97"/>
      <c r="CR268" s="97"/>
      <c r="CS268" s="97"/>
      <c r="CT268" s="97"/>
      <c r="CU268" s="97"/>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c r="EC268" s="97"/>
      <c r="ED268" s="97"/>
      <c r="EE268" s="97"/>
      <c r="EF268" s="97"/>
      <c r="EG268" s="97"/>
      <c r="EH268" s="97"/>
      <c r="EI268" s="97"/>
      <c r="EJ268" s="97"/>
      <c r="EK268" s="97"/>
      <c r="EL268" s="97"/>
      <c r="EM268" s="97"/>
      <c r="EN268" s="97"/>
      <c r="EO268" s="97"/>
      <c r="EP268" s="97"/>
      <c r="EQ268" s="97"/>
      <c r="ER268" s="97"/>
      <c r="ES268" s="97"/>
      <c r="ET268" s="97"/>
      <c r="EU268" s="97"/>
      <c r="EV268" s="97"/>
      <c r="EW268" s="97"/>
      <c r="EX268" s="97"/>
      <c r="EY268" s="97"/>
      <c r="EZ268" s="97"/>
      <c r="FA268" s="97"/>
      <c r="FB268" s="97"/>
      <c r="FC268" s="97"/>
      <c r="FD268" s="97"/>
      <c r="FE268" s="97"/>
      <c r="FF268" s="97"/>
      <c r="FG268" s="97"/>
      <c r="FH268" s="97"/>
      <c r="IB268" s="48"/>
    </row>
    <row r="269" spans="2:236" ht="15" customHeight="1" x14ac:dyDescent="0.2">
      <c r="B269" s="18" t="s">
        <v>57</v>
      </c>
      <c r="C269" s="81"/>
      <c r="D269" s="6"/>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97"/>
      <c r="BI269" s="97"/>
      <c r="BJ269" s="97"/>
      <c r="BK269" s="97"/>
      <c r="BL269" s="97"/>
      <c r="BM269" s="97"/>
      <c r="BN269" s="97"/>
      <c r="BO269" s="97"/>
      <c r="BP269" s="97"/>
      <c r="BQ269" s="97"/>
      <c r="BR269" s="97"/>
      <c r="BS269" s="97"/>
      <c r="BT269" s="97"/>
      <c r="BU269" s="97"/>
      <c r="BV269" s="97"/>
      <c r="BW269" s="97"/>
      <c r="BX269" s="97"/>
      <c r="BY269" s="97"/>
      <c r="BZ269" s="97"/>
      <c r="CA269" s="97"/>
      <c r="CB269" s="97"/>
      <c r="CC269" s="97"/>
      <c r="CD269" s="97"/>
      <c r="CE269" s="97"/>
      <c r="CF269" s="97"/>
      <c r="CG269" s="97"/>
      <c r="CH269" s="97"/>
      <c r="CI269" s="97"/>
      <c r="CJ269" s="97"/>
      <c r="CK269" s="97"/>
      <c r="CL269" s="97"/>
      <c r="CM269" s="97"/>
      <c r="CN269" s="97"/>
      <c r="CO269" s="97"/>
      <c r="CP269" s="97"/>
      <c r="CQ269" s="97"/>
      <c r="CR269" s="97"/>
      <c r="CS269" s="97"/>
      <c r="CT269" s="97"/>
      <c r="CU269" s="97"/>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97"/>
      <c r="EM269" s="97"/>
      <c r="EN269" s="97"/>
      <c r="EO269" s="97"/>
      <c r="EP269" s="97"/>
      <c r="EQ269" s="97"/>
      <c r="ER269" s="97"/>
      <c r="ES269" s="97"/>
      <c r="ET269" s="97"/>
      <c r="EU269" s="97"/>
      <c r="EV269" s="97"/>
      <c r="EW269" s="97"/>
      <c r="EX269" s="97"/>
      <c r="EY269" s="97"/>
      <c r="EZ269" s="97"/>
      <c r="FA269" s="97"/>
      <c r="FB269" s="97"/>
      <c r="FC269" s="97"/>
      <c r="FD269" s="97"/>
      <c r="FE269" s="97"/>
      <c r="FF269" s="97"/>
      <c r="FG269" s="97"/>
      <c r="FH269" s="97"/>
      <c r="IB269" s="48"/>
    </row>
    <row r="270" spans="2:236" ht="15" customHeight="1" x14ac:dyDescent="0.2">
      <c r="B270" s="62" t="s">
        <v>286</v>
      </c>
      <c r="C270" s="18" t="s">
        <v>527</v>
      </c>
      <c r="D270" s="18" t="str">
        <f t="shared" si="7"/>
        <v>MCG_RACFAMPCS_USD</v>
      </c>
      <c r="E270" s="55">
        <v>0</v>
      </c>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c r="ER270" s="55"/>
      <c r="ES270" s="55"/>
      <c r="ET270" s="55"/>
      <c r="EU270" s="55"/>
      <c r="EV270" s="55"/>
      <c r="EW270" s="55"/>
      <c r="EX270" s="55"/>
      <c r="EY270" s="55"/>
      <c r="EZ270" s="55"/>
      <c r="FA270" s="55"/>
      <c r="FB270" s="55"/>
      <c r="FC270" s="55"/>
      <c r="FD270" s="55"/>
      <c r="FE270" s="55"/>
      <c r="FF270" s="55"/>
      <c r="FG270" s="55"/>
      <c r="FH270" s="55"/>
      <c r="IB270" s="48"/>
    </row>
    <row r="271" spans="2:236" ht="15" customHeight="1" x14ac:dyDescent="0.2">
      <c r="B271" s="63" t="s">
        <v>283</v>
      </c>
      <c r="C271" s="18" t="s">
        <v>528</v>
      </c>
      <c r="D271" s="18" t="str">
        <f t="shared" si="7"/>
        <v>MCG_RACFAMPCS_1M_USD</v>
      </c>
      <c r="E271" s="55">
        <v>0</v>
      </c>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c r="ER271" s="55"/>
      <c r="ES271" s="55"/>
      <c r="ET271" s="55"/>
      <c r="EU271" s="55"/>
      <c r="EV271" s="55"/>
      <c r="EW271" s="55"/>
      <c r="EX271" s="55"/>
      <c r="EY271" s="55"/>
      <c r="EZ271" s="55"/>
      <c r="FA271" s="55"/>
      <c r="FB271" s="55"/>
      <c r="FC271" s="55"/>
      <c r="FD271" s="55"/>
      <c r="FE271" s="55"/>
      <c r="FF271" s="55"/>
      <c r="FG271" s="55"/>
      <c r="FH271" s="55"/>
      <c r="IB271" s="48"/>
    </row>
    <row r="272" spans="2:236" ht="15" customHeight="1" x14ac:dyDescent="0.2">
      <c r="B272" s="64" t="s">
        <v>284</v>
      </c>
      <c r="C272" s="18" t="s">
        <v>529</v>
      </c>
      <c r="D272" s="18" t="str">
        <f t="shared" si="7"/>
        <v>MCG_RACFAMPCS_1M_3M_USD</v>
      </c>
      <c r="E272" s="55">
        <v>0</v>
      </c>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c r="ER272" s="55"/>
      <c r="ES272" s="55"/>
      <c r="ET272" s="55"/>
      <c r="EU272" s="55"/>
      <c r="EV272" s="55"/>
      <c r="EW272" s="55"/>
      <c r="EX272" s="55"/>
      <c r="EY272" s="55"/>
      <c r="EZ272" s="55"/>
      <c r="FA272" s="55"/>
      <c r="FB272" s="55"/>
      <c r="FC272" s="55"/>
      <c r="FD272" s="55"/>
      <c r="FE272" s="55"/>
      <c r="FF272" s="55"/>
      <c r="FG272" s="55"/>
      <c r="FH272" s="55"/>
      <c r="IB272" s="48"/>
    </row>
    <row r="273" spans="2:236" ht="15" customHeight="1" x14ac:dyDescent="0.2">
      <c r="B273" s="63" t="s">
        <v>285</v>
      </c>
      <c r="C273" s="18" t="s">
        <v>530</v>
      </c>
      <c r="D273" s="18" t="str">
        <f t="shared" si="7"/>
        <v>MCG_RACFAMPCS_3M_1Y_USD</v>
      </c>
      <c r="E273" s="55">
        <v>0</v>
      </c>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c r="ER273" s="55"/>
      <c r="ES273" s="55"/>
      <c r="ET273" s="55"/>
      <c r="EU273" s="55"/>
      <c r="EV273" s="55"/>
      <c r="EW273" s="55"/>
      <c r="EX273" s="55"/>
      <c r="EY273" s="55"/>
      <c r="EZ273" s="55"/>
      <c r="FA273" s="55"/>
      <c r="FB273" s="55"/>
      <c r="FC273" s="55"/>
      <c r="FD273" s="55"/>
      <c r="FE273" s="55"/>
      <c r="FF273" s="55"/>
      <c r="FG273" s="55"/>
      <c r="FH273" s="55"/>
      <c r="IB273" s="48"/>
    </row>
    <row r="274" spans="2:236" ht="15" customHeight="1" x14ac:dyDescent="0.2">
      <c r="B274" s="18" t="s">
        <v>58</v>
      </c>
      <c r="C274" s="81"/>
      <c r="D274" s="6"/>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97"/>
      <c r="BI274" s="97"/>
      <c r="BJ274" s="97"/>
      <c r="BK274" s="97"/>
      <c r="BL274" s="97"/>
      <c r="BM274" s="97"/>
      <c r="BN274" s="97"/>
      <c r="BO274" s="97"/>
      <c r="BP274" s="97"/>
      <c r="BQ274" s="97"/>
      <c r="BR274" s="97"/>
      <c r="BS274" s="97"/>
      <c r="BT274" s="97"/>
      <c r="BU274" s="97"/>
      <c r="BV274" s="97"/>
      <c r="BW274" s="97"/>
      <c r="BX274" s="97"/>
      <c r="BY274" s="97"/>
      <c r="BZ274" s="97"/>
      <c r="CA274" s="97"/>
      <c r="CB274" s="97"/>
      <c r="CC274" s="97"/>
      <c r="CD274" s="97"/>
      <c r="CE274" s="97"/>
      <c r="CF274" s="97"/>
      <c r="CG274" s="97"/>
      <c r="CH274" s="97"/>
      <c r="CI274" s="97"/>
      <c r="CJ274" s="97"/>
      <c r="CK274" s="97"/>
      <c r="CL274" s="97"/>
      <c r="CM274" s="97"/>
      <c r="CN274" s="97"/>
      <c r="CO274" s="97"/>
      <c r="CP274" s="97"/>
      <c r="CQ274" s="97"/>
      <c r="CR274" s="97"/>
      <c r="CS274" s="97"/>
      <c r="CT274" s="97"/>
      <c r="CU274" s="97"/>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c r="EC274" s="97"/>
      <c r="ED274" s="97"/>
      <c r="EE274" s="97"/>
      <c r="EF274" s="97"/>
      <c r="EG274" s="97"/>
      <c r="EH274" s="97"/>
      <c r="EI274" s="97"/>
      <c r="EJ274" s="97"/>
      <c r="EK274" s="97"/>
      <c r="EL274" s="97"/>
      <c r="EM274" s="97"/>
      <c r="EN274" s="97"/>
      <c r="EO274" s="97"/>
      <c r="EP274" s="97"/>
      <c r="EQ274" s="97"/>
      <c r="ER274" s="97"/>
      <c r="ES274" s="97"/>
      <c r="ET274" s="97"/>
      <c r="EU274" s="97"/>
      <c r="EV274" s="97"/>
      <c r="EW274" s="97"/>
      <c r="EX274" s="97"/>
      <c r="EY274" s="97"/>
      <c r="EZ274" s="97"/>
      <c r="FA274" s="97"/>
      <c r="FB274" s="97"/>
      <c r="FC274" s="97"/>
      <c r="FD274" s="97"/>
      <c r="FE274" s="97"/>
      <c r="FF274" s="97"/>
      <c r="FG274" s="97"/>
      <c r="FH274" s="97"/>
      <c r="IB274" s="48"/>
    </row>
    <row r="275" spans="2:236" ht="15" customHeight="1" x14ac:dyDescent="0.2">
      <c r="B275" s="62" t="s">
        <v>286</v>
      </c>
      <c r="C275" s="18" t="s">
        <v>531</v>
      </c>
      <c r="D275" s="18" t="str">
        <f t="shared" si="7"/>
        <v>MCG_RACFAMPCL_USD</v>
      </c>
      <c r="E275" s="55">
        <v>0</v>
      </c>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c r="ER275" s="55"/>
      <c r="ES275" s="55"/>
      <c r="ET275" s="55"/>
      <c r="EU275" s="55"/>
      <c r="EV275" s="55"/>
      <c r="EW275" s="55"/>
      <c r="EX275" s="55"/>
      <c r="EY275" s="55"/>
      <c r="EZ275" s="55"/>
      <c r="FA275" s="55"/>
      <c r="FB275" s="55"/>
      <c r="FC275" s="55"/>
      <c r="FD275" s="55"/>
      <c r="FE275" s="55"/>
      <c r="FF275" s="55"/>
      <c r="FG275" s="55"/>
      <c r="FH275" s="55"/>
      <c r="IB275" s="48"/>
    </row>
    <row r="276" spans="2:236" ht="15" customHeight="1" x14ac:dyDescent="0.2">
      <c r="B276" s="63" t="s">
        <v>283</v>
      </c>
      <c r="C276" s="18" t="s">
        <v>532</v>
      </c>
      <c r="D276" s="18" t="str">
        <f t="shared" si="7"/>
        <v>MCG_RACFAMPCL_1M_USD</v>
      </c>
      <c r="E276" s="55">
        <v>0</v>
      </c>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c r="ER276" s="55"/>
      <c r="ES276" s="55"/>
      <c r="ET276" s="55"/>
      <c r="EU276" s="55"/>
      <c r="EV276" s="55"/>
      <c r="EW276" s="55"/>
      <c r="EX276" s="55"/>
      <c r="EY276" s="55"/>
      <c r="EZ276" s="55"/>
      <c r="FA276" s="55"/>
      <c r="FB276" s="55"/>
      <c r="FC276" s="55"/>
      <c r="FD276" s="55"/>
      <c r="FE276" s="55"/>
      <c r="FF276" s="55"/>
      <c r="FG276" s="55"/>
      <c r="FH276" s="55"/>
      <c r="IB276" s="48"/>
    </row>
    <row r="277" spans="2:236" ht="15" customHeight="1" x14ac:dyDescent="0.2">
      <c r="B277" s="64" t="s">
        <v>284</v>
      </c>
      <c r="C277" s="18" t="s">
        <v>533</v>
      </c>
      <c r="D277" s="18" t="str">
        <f t="shared" si="7"/>
        <v>MCG_RACFAMPCL_1M_3M_USD</v>
      </c>
      <c r="E277" s="55">
        <v>0</v>
      </c>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c r="ER277" s="55"/>
      <c r="ES277" s="55"/>
      <c r="ET277" s="55"/>
      <c r="EU277" s="55"/>
      <c r="EV277" s="55"/>
      <c r="EW277" s="55"/>
      <c r="EX277" s="55"/>
      <c r="EY277" s="55"/>
      <c r="EZ277" s="55"/>
      <c r="FA277" s="55"/>
      <c r="FB277" s="55"/>
      <c r="FC277" s="55"/>
      <c r="FD277" s="55"/>
      <c r="FE277" s="55"/>
      <c r="FF277" s="55"/>
      <c r="FG277" s="55"/>
      <c r="FH277" s="55"/>
      <c r="IB277" s="48"/>
    </row>
    <row r="278" spans="2:236" ht="15" customHeight="1" x14ac:dyDescent="0.2">
      <c r="B278" s="63" t="s">
        <v>285</v>
      </c>
      <c r="C278" s="18" t="s">
        <v>534</v>
      </c>
      <c r="D278" s="18" t="str">
        <f t="shared" si="7"/>
        <v>MCG_RACFAMPCL_3M_1Y_USD</v>
      </c>
      <c r="E278" s="55">
        <v>0</v>
      </c>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c r="ER278" s="55"/>
      <c r="ES278" s="55"/>
      <c r="ET278" s="55"/>
      <c r="EU278" s="55"/>
      <c r="EV278" s="55"/>
      <c r="EW278" s="55"/>
      <c r="EX278" s="55"/>
      <c r="EY278" s="55"/>
      <c r="EZ278" s="55"/>
      <c r="FA278" s="55"/>
      <c r="FB278" s="55"/>
      <c r="FC278" s="55"/>
      <c r="FD278" s="55"/>
      <c r="FE278" s="55"/>
      <c r="FF278" s="55"/>
      <c r="FG278" s="55"/>
      <c r="FH278" s="55"/>
      <c r="IB278" s="48"/>
    </row>
    <row r="279" spans="2:236" ht="15" customHeight="1" x14ac:dyDescent="0.2">
      <c r="B279" s="18" t="s">
        <v>61</v>
      </c>
      <c r="C279" s="81"/>
      <c r="D279" s="6"/>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97"/>
      <c r="BI279" s="97"/>
      <c r="BJ279" s="97"/>
      <c r="BK279" s="97"/>
      <c r="BL279" s="97"/>
      <c r="BM279" s="97"/>
      <c r="BN279" s="97"/>
      <c r="BO279" s="97"/>
      <c r="BP279" s="97"/>
      <c r="BQ279" s="97"/>
      <c r="BR279" s="97"/>
      <c r="BS279" s="97"/>
      <c r="BT279" s="97"/>
      <c r="BU279" s="97"/>
      <c r="BV279" s="97"/>
      <c r="BW279" s="97"/>
      <c r="BX279" s="97"/>
      <c r="BY279" s="97"/>
      <c r="BZ279" s="97"/>
      <c r="CA279" s="97"/>
      <c r="CB279" s="97"/>
      <c r="CC279" s="97"/>
      <c r="CD279" s="97"/>
      <c r="CE279" s="97"/>
      <c r="CF279" s="97"/>
      <c r="CG279" s="97"/>
      <c r="CH279" s="97"/>
      <c r="CI279" s="97"/>
      <c r="CJ279" s="97"/>
      <c r="CK279" s="97"/>
      <c r="CL279" s="97"/>
      <c r="CM279" s="97"/>
      <c r="CN279" s="97"/>
      <c r="CO279" s="97"/>
      <c r="CP279" s="97"/>
      <c r="CQ279" s="97"/>
      <c r="CR279" s="97"/>
      <c r="CS279" s="97"/>
      <c r="CT279" s="97"/>
      <c r="CU279" s="97"/>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97"/>
      <c r="EM279" s="97"/>
      <c r="EN279" s="97"/>
      <c r="EO279" s="97"/>
      <c r="EP279" s="97"/>
      <c r="EQ279" s="97"/>
      <c r="ER279" s="97"/>
      <c r="ES279" s="97"/>
      <c r="ET279" s="97"/>
      <c r="EU279" s="97"/>
      <c r="EV279" s="97"/>
      <c r="EW279" s="97"/>
      <c r="EX279" s="97"/>
      <c r="EY279" s="97"/>
      <c r="EZ279" s="97"/>
      <c r="FA279" s="97"/>
      <c r="FB279" s="97"/>
      <c r="FC279" s="97"/>
      <c r="FD279" s="97"/>
      <c r="FE279" s="97"/>
      <c r="FF279" s="97"/>
      <c r="FG279" s="97"/>
      <c r="FH279" s="97"/>
      <c r="IB279" s="48"/>
    </row>
    <row r="280" spans="2:236" ht="15" customHeight="1" x14ac:dyDescent="0.2">
      <c r="B280" s="18" t="s">
        <v>57</v>
      </c>
      <c r="C280" s="81"/>
      <c r="D280" s="6"/>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c r="BF280" s="97"/>
      <c r="BG280" s="97"/>
      <c r="BH280" s="97"/>
      <c r="BI280" s="97"/>
      <c r="BJ280" s="97"/>
      <c r="BK280" s="97"/>
      <c r="BL280" s="97"/>
      <c r="BM280" s="97"/>
      <c r="BN280" s="97"/>
      <c r="BO280" s="97"/>
      <c r="BP280" s="97"/>
      <c r="BQ280" s="97"/>
      <c r="BR280" s="97"/>
      <c r="BS280" s="97"/>
      <c r="BT280" s="97"/>
      <c r="BU280" s="97"/>
      <c r="BV280" s="97"/>
      <c r="BW280" s="97"/>
      <c r="BX280" s="97"/>
      <c r="BY280" s="97"/>
      <c r="BZ280" s="97"/>
      <c r="CA280" s="97"/>
      <c r="CB280" s="97"/>
      <c r="CC280" s="97"/>
      <c r="CD280" s="97"/>
      <c r="CE280" s="97"/>
      <c r="CF280" s="97"/>
      <c r="CG280" s="97"/>
      <c r="CH280" s="97"/>
      <c r="CI280" s="97"/>
      <c r="CJ280" s="97"/>
      <c r="CK280" s="97"/>
      <c r="CL280" s="97"/>
      <c r="CM280" s="97"/>
      <c r="CN280" s="97"/>
      <c r="CO280" s="97"/>
      <c r="CP280" s="97"/>
      <c r="CQ280" s="97"/>
      <c r="CR280" s="97"/>
      <c r="CS280" s="97"/>
      <c r="CT280" s="97"/>
      <c r="CU280" s="97"/>
      <c r="CV280" s="97"/>
      <c r="CW280" s="97"/>
      <c r="CX280" s="97"/>
      <c r="CY280" s="97"/>
      <c r="CZ280" s="97"/>
      <c r="DA280" s="97"/>
      <c r="DB280" s="97"/>
      <c r="DC280" s="97"/>
      <c r="DD280" s="97"/>
      <c r="DE280" s="97"/>
      <c r="DF280" s="97"/>
      <c r="DG280" s="97"/>
      <c r="DH280" s="97"/>
      <c r="DI280" s="97"/>
      <c r="DJ280" s="97"/>
      <c r="DK280" s="97"/>
      <c r="DL280" s="97"/>
      <c r="DM280" s="97"/>
      <c r="DN280" s="97"/>
      <c r="DO280" s="97"/>
      <c r="DP280" s="97"/>
      <c r="DQ280" s="97"/>
      <c r="DR280" s="97"/>
      <c r="DS280" s="97"/>
      <c r="DT280" s="97"/>
      <c r="DU280" s="97"/>
      <c r="DV280" s="97"/>
      <c r="DW280" s="97"/>
      <c r="DX280" s="97"/>
      <c r="DY280" s="97"/>
      <c r="DZ280" s="97"/>
      <c r="EA280" s="97"/>
      <c r="EB280" s="97"/>
      <c r="EC280" s="97"/>
      <c r="ED280" s="97"/>
      <c r="EE280" s="97"/>
      <c r="EF280" s="97"/>
      <c r="EG280" s="97"/>
      <c r="EH280" s="97"/>
      <c r="EI280" s="97"/>
      <c r="EJ280" s="97"/>
      <c r="EK280" s="97"/>
      <c r="EL280" s="97"/>
      <c r="EM280" s="97"/>
      <c r="EN280" s="97"/>
      <c r="EO280" s="97"/>
      <c r="EP280" s="97"/>
      <c r="EQ280" s="97"/>
      <c r="ER280" s="97"/>
      <c r="ES280" s="97"/>
      <c r="ET280" s="97"/>
      <c r="EU280" s="97"/>
      <c r="EV280" s="97"/>
      <c r="EW280" s="97"/>
      <c r="EX280" s="97"/>
      <c r="EY280" s="97"/>
      <c r="EZ280" s="97"/>
      <c r="FA280" s="97"/>
      <c r="FB280" s="97"/>
      <c r="FC280" s="97"/>
      <c r="FD280" s="97"/>
      <c r="FE280" s="97"/>
      <c r="FF280" s="97"/>
      <c r="FG280" s="97"/>
      <c r="FH280" s="97"/>
      <c r="IB280" s="48"/>
    </row>
    <row r="281" spans="2:236" ht="15" customHeight="1" x14ac:dyDescent="0.2">
      <c r="B281" s="62" t="s">
        <v>286</v>
      </c>
      <c r="C281" s="18" t="s">
        <v>535</v>
      </c>
      <c r="D281" s="18" t="str">
        <f t="shared" si="7"/>
        <v>MCG_RACFAMPDS_USD</v>
      </c>
      <c r="E281" s="55">
        <v>0</v>
      </c>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c r="ER281" s="55"/>
      <c r="ES281" s="55"/>
      <c r="ET281" s="55"/>
      <c r="EU281" s="55"/>
      <c r="EV281" s="55"/>
      <c r="EW281" s="55"/>
      <c r="EX281" s="55"/>
      <c r="EY281" s="55"/>
      <c r="EZ281" s="55"/>
      <c r="FA281" s="55"/>
      <c r="FB281" s="55"/>
      <c r="FC281" s="55"/>
      <c r="FD281" s="55"/>
      <c r="FE281" s="55"/>
      <c r="FF281" s="55"/>
      <c r="FG281" s="55"/>
      <c r="FH281" s="55"/>
      <c r="IB281" s="48"/>
    </row>
    <row r="282" spans="2:236" ht="15" customHeight="1" x14ac:dyDescent="0.2">
      <c r="B282" s="63" t="s">
        <v>283</v>
      </c>
      <c r="C282" s="18" t="s">
        <v>536</v>
      </c>
      <c r="D282" s="18" t="str">
        <f t="shared" si="7"/>
        <v>MCG_RACFAMPDS_1M_USD</v>
      </c>
      <c r="E282" s="55">
        <v>0</v>
      </c>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c r="ER282" s="55"/>
      <c r="ES282" s="55"/>
      <c r="ET282" s="55"/>
      <c r="EU282" s="55"/>
      <c r="EV282" s="55"/>
      <c r="EW282" s="55"/>
      <c r="EX282" s="55"/>
      <c r="EY282" s="55"/>
      <c r="EZ282" s="55"/>
      <c r="FA282" s="55"/>
      <c r="FB282" s="55"/>
      <c r="FC282" s="55"/>
      <c r="FD282" s="55"/>
      <c r="FE282" s="55"/>
      <c r="FF282" s="55"/>
      <c r="FG282" s="55"/>
      <c r="FH282" s="55"/>
      <c r="IB282" s="48"/>
    </row>
    <row r="283" spans="2:236" ht="15" customHeight="1" x14ac:dyDescent="0.2">
      <c r="B283" s="64" t="s">
        <v>284</v>
      </c>
      <c r="C283" s="18" t="s">
        <v>537</v>
      </c>
      <c r="D283" s="18" t="str">
        <f t="shared" si="7"/>
        <v>MCG_RACFAMPDS_1M_3M_USD</v>
      </c>
      <c r="E283" s="55">
        <v>0</v>
      </c>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c r="ER283" s="55"/>
      <c r="ES283" s="55"/>
      <c r="ET283" s="55"/>
      <c r="EU283" s="55"/>
      <c r="EV283" s="55"/>
      <c r="EW283" s="55"/>
      <c r="EX283" s="55"/>
      <c r="EY283" s="55"/>
      <c r="EZ283" s="55"/>
      <c r="FA283" s="55"/>
      <c r="FB283" s="55"/>
      <c r="FC283" s="55"/>
      <c r="FD283" s="55"/>
      <c r="FE283" s="55"/>
      <c r="FF283" s="55"/>
      <c r="FG283" s="55"/>
      <c r="FH283" s="55"/>
      <c r="IB283" s="48"/>
    </row>
    <row r="284" spans="2:236" ht="15" customHeight="1" x14ac:dyDescent="0.2">
      <c r="B284" s="63" t="s">
        <v>285</v>
      </c>
      <c r="C284" s="18" t="s">
        <v>538</v>
      </c>
      <c r="D284" s="18" t="str">
        <f t="shared" si="7"/>
        <v>MCG_RACFAMPDS_3M_1Y_USD</v>
      </c>
      <c r="E284" s="55">
        <v>0</v>
      </c>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c r="ER284" s="55"/>
      <c r="ES284" s="55"/>
      <c r="ET284" s="55"/>
      <c r="EU284" s="55"/>
      <c r="EV284" s="55"/>
      <c r="EW284" s="55"/>
      <c r="EX284" s="55"/>
      <c r="EY284" s="55"/>
      <c r="EZ284" s="55"/>
      <c r="FA284" s="55"/>
      <c r="FB284" s="55"/>
      <c r="FC284" s="55"/>
      <c r="FD284" s="55"/>
      <c r="FE284" s="55"/>
      <c r="FF284" s="55"/>
      <c r="FG284" s="55"/>
      <c r="FH284" s="55"/>
      <c r="IB284" s="48"/>
    </row>
    <row r="285" spans="2:236" ht="15" customHeight="1" x14ac:dyDescent="0.2">
      <c r="B285" s="18" t="s">
        <v>58</v>
      </c>
      <c r="C285" s="81"/>
      <c r="D285" s="6"/>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c r="BF285" s="97"/>
      <c r="BG285" s="97"/>
      <c r="BH285" s="97"/>
      <c r="BI285" s="97"/>
      <c r="BJ285" s="97"/>
      <c r="BK285" s="97"/>
      <c r="BL285" s="97"/>
      <c r="BM285" s="97"/>
      <c r="BN285" s="97"/>
      <c r="BO285" s="97"/>
      <c r="BP285" s="97"/>
      <c r="BQ285" s="97"/>
      <c r="BR285" s="97"/>
      <c r="BS285" s="97"/>
      <c r="BT285" s="97"/>
      <c r="BU285" s="97"/>
      <c r="BV285" s="97"/>
      <c r="BW285" s="97"/>
      <c r="BX285" s="97"/>
      <c r="BY285" s="97"/>
      <c r="BZ285" s="97"/>
      <c r="CA285" s="97"/>
      <c r="CB285" s="97"/>
      <c r="CC285" s="97"/>
      <c r="CD285" s="97"/>
      <c r="CE285" s="97"/>
      <c r="CF285" s="97"/>
      <c r="CG285" s="97"/>
      <c r="CH285" s="97"/>
      <c r="CI285" s="97"/>
      <c r="CJ285" s="97"/>
      <c r="CK285" s="97"/>
      <c r="CL285" s="97"/>
      <c r="CM285" s="97"/>
      <c r="CN285" s="97"/>
      <c r="CO285" s="97"/>
      <c r="CP285" s="97"/>
      <c r="CQ285" s="97"/>
      <c r="CR285" s="97"/>
      <c r="CS285" s="97"/>
      <c r="CT285" s="97"/>
      <c r="CU285" s="97"/>
      <c r="CV285" s="97"/>
      <c r="CW285" s="97"/>
      <c r="CX285" s="97"/>
      <c r="CY285" s="97"/>
      <c r="CZ285" s="97"/>
      <c r="DA285" s="97"/>
      <c r="DB285" s="97"/>
      <c r="DC285" s="97"/>
      <c r="DD285" s="97"/>
      <c r="DE285" s="97"/>
      <c r="DF285" s="97"/>
      <c r="DG285" s="97"/>
      <c r="DH285" s="97"/>
      <c r="DI285" s="97"/>
      <c r="DJ285" s="97"/>
      <c r="DK285" s="97"/>
      <c r="DL285" s="97"/>
      <c r="DM285" s="97"/>
      <c r="DN285" s="97"/>
      <c r="DO285" s="97"/>
      <c r="DP285" s="97"/>
      <c r="DQ285" s="97"/>
      <c r="DR285" s="97"/>
      <c r="DS285" s="97"/>
      <c r="DT285" s="97"/>
      <c r="DU285" s="97"/>
      <c r="DV285" s="97"/>
      <c r="DW285" s="97"/>
      <c r="DX285" s="97"/>
      <c r="DY285" s="97"/>
      <c r="DZ285" s="97"/>
      <c r="EA285" s="97"/>
      <c r="EB285" s="97"/>
      <c r="EC285" s="97"/>
      <c r="ED285" s="97"/>
      <c r="EE285" s="97"/>
      <c r="EF285" s="97"/>
      <c r="EG285" s="97"/>
      <c r="EH285" s="97"/>
      <c r="EI285" s="97"/>
      <c r="EJ285" s="97"/>
      <c r="EK285" s="97"/>
      <c r="EL285" s="97"/>
      <c r="EM285" s="97"/>
      <c r="EN285" s="97"/>
      <c r="EO285" s="97"/>
      <c r="EP285" s="97"/>
      <c r="EQ285" s="97"/>
      <c r="ER285" s="97"/>
      <c r="ES285" s="97"/>
      <c r="ET285" s="97"/>
      <c r="EU285" s="97"/>
      <c r="EV285" s="97"/>
      <c r="EW285" s="97"/>
      <c r="EX285" s="97"/>
      <c r="EY285" s="97"/>
      <c r="EZ285" s="97"/>
      <c r="FA285" s="97"/>
      <c r="FB285" s="97"/>
      <c r="FC285" s="97"/>
      <c r="FD285" s="97"/>
      <c r="FE285" s="97"/>
      <c r="FF285" s="97"/>
      <c r="FG285" s="97"/>
      <c r="FH285" s="97"/>
      <c r="IB285" s="48"/>
    </row>
    <row r="286" spans="2:236" ht="15" customHeight="1" x14ac:dyDescent="0.2">
      <c r="B286" s="62" t="s">
        <v>286</v>
      </c>
      <c r="C286" s="18" t="s">
        <v>539</v>
      </c>
      <c r="D286" s="18" t="str">
        <f t="shared" si="7"/>
        <v>MCG_RACFAMPDL_USD</v>
      </c>
      <c r="E286" s="55">
        <v>0</v>
      </c>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c r="ER286" s="55"/>
      <c r="ES286" s="55"/>
      <c r="ET286" s="55"/>
      <c r="EU286" s="55"/>
      <c r="EV286" s="55"/>
      <c r="EW286" s="55"/>
      <c r="EX286" s="55"/>
      <c r="EY286" s="55"/>
      <c r="EZ286" s="55"/>
      <c r="FA286" s="55"/>
      <c r="FB286" s="55"/>
      <c r="FC286" s="55"/>
      <c r="FD286" s="55"/>
      <c r="FE286" s="55"/>
      <c r="FF286" s="55"/>
      <c r="FG286" s="55"/>
      <c r="FH286" s="55"/>
      <c r="IB286" s="48"/>
    </row>
    <row r="287" spans="2:236" ht="15" customHeight="1" x14ac:dyDescent="0.2">
      <c r="B287" s="63" t="s">
        <v>283</v>
      </c>
      <c r="C287" s="18" t="s">
        <v>540</v>
      </c>
      <c r="D287" s="18" t="str">
        <f t="shared" si="7"/>
        <v>MCG_RACFAMPDL_1M_USD</v>
      </c>
      <c r="E287" s="55">
        <v>0</v>
      </c>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c r="ER287" s="55"/>
      <c r="ES287" s="55"/>
      <c r="ET287" s="55"/>
      <c r="EU287" s="55"/>
      <c r="EV287" s="55"/>
      <c r="EW287" s="55"/>
      <c r="EX287" s="55"/>
      <c r="EY287" s="55"/>
      <c r="EZ287" s="55"/>
      <c r="FA287" s="55"/>
      <c r="FB287" s="55"/>
      <c r="FC287" s="55"/>
      <c r="FD287" s="55"/>
      <c r="FE287" s="55"/>
      <c r="FF287" s="55"/>
      <c r="FG287" s="55"/>
      <c r="FH287" s="55"/>
      <c r="IB287" s="48"/>
    </row>
    <row r="288" spans="2:236" ht="15" customHeight="1" x14ac:dyDescent="0.2">
      <c r="B288" s="64" t="s">
        <v>284</v>
      </c>
      <c r="C288" s="18" t="s">
        <v>541</v>
      </c>
      <c r="D288" s="18" t="str">
        <f t="shared" si="7"/>
        <v>MCG_RACFAMPDL_1M_3M_USD</v>
      </c>
      <c r="E288" s="55">
        <v>0</v>
      </c>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c r="ER288" s="55"/>
      <c r="ES288" s="55"/>
      <c r="ET288" s="55"/>
      <c r="EU288" s="55"/>
      <c r="EV288" s="55"/>
      <c r="EW288" s="55"/>
      <c r="EX288" s="55"/>
      <c r="EY288" s="55"/>
      <c r="EZ288" s="55"/>
      <c r="FA288" s="55"/>
      <c r="FB288" s="55"/>
      <c r="FC288" s="55"/>
      <c r="FD288" s="55"/>
      <c r="FE288" s="55"/>
      <c r="FF288" s="55"/>
      <c r="FG288" s="55"/>
      <c r="FH288" s="55"/>
      <c r="IB288" s="48"/>
    </row>
    <row r="289" spans="2:236" ht="15" customHeight="1" x14ac:dyDescent="0.2">
      <c r="B289" s="63" t="s">
        <v>285</v>
      </c>
      <c r="C289" s="18" t="s">
        <v>542</v>
      </c>
      <c r="D289" s="18" t="str">
        <f t="shared" si="7"/>
        <v>MCG_RACFAMPDL_3M_1Y_USD</v>
      </c>
      <c r="E289" s="55">
        <v>0</v>
      </c>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c r="ER289" s="55"/>
      <c r="ES289" s="55"/>
      <c r="ET289" s="55"/>
      <c r="EU289" s="55"/>
      <c r="EV289" s="55"/>
      <c r="EW289" s="55"/>
      <c r="EX289" s="55"/>
      <c r="EY289" s="55"/>
      <c r="EZ289" s="55"/>
      <c r="FA289" s="55"/>
      <c r="FB289" s="55"/>
      <c r="FC289" s="55"/>
      <c r="FD289" s="55"/>
      <c r="FE289" s="55"/>
      <c r="FF289" s="55"/>
      <c r="FG289" s="55"/>
      <c r="FH289" s="55"/>
      <c r="IB289" s="48"/>
    </row>
    <row r="290" spans="2:236" ht="15" customHeight="1" x14ac:dyDescent="0.2">
      <c r="B290" s="18" t="s">
        <v>62</v>
      </c>
      <c r="C290" s="81"/>
      <c r="D290" s="6"/>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c r="CB290" s="97"/>
      <c r="CC290" s="97"/>
      <c r="CD290" s="97"/>
      <c r="CE290" s="97"/>
      <c r="CF290" s="97"/>
      <c r="CG290" s="97"/>
      <c r="CH290" s="97"/>
      <c r="CI290" s="97"/>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EU290" s="97"/>
      <c r="EV290" s="97"/>
      <c r="EW290" s="97"/>
      <c r="EX290" s="97"/>
      <c r="EY290" s="97"/>
      <c r="EZ290" s="97"/>
      <c r="FA290" s="97"/>
      <c r="FB290" s="97"/>
      <c r="FC290" s="97"/>
      <c r="FD290" s="97"/>
      <c r="FE290" s="97"/>
      <c r="FF290" s="97"/>
      <c r="FG290" s="97"/>
      <c r="FH290" s="97"/>
      <c r="IB290" s="48"/>
    </row>
    <row r="291" spans="2:236" ht="15" customHeight="1" x14ac:dyDescent="0.2">
      <c r="B291" s="18" t="s">
        <v>57</v>
      </c>
      <c r="C291" s="81"/>
      <c r="D291" s="6"/>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c r="CB291" s="97"/>
      <c r="CC291" s="97"/>
      <c r="CD291" s="97"/>
      <c r="CE291" s="97"/>
      <c r="CF291" s="97"/>
      <c r="CG291" s="97"/>
      <c r="CH291" s="97"/>
      <c r="CI291" s="97"/>
      <c r="CJ291" s="97"/>
      <c r="CK291" s="97"/>
      <c r="CL291" s="97"/>
      <c r="CM291" s="97"/>
      <c r="CN291" s="97"/>
      <c r="CO291" s="97"/>
      <c r="CP291" s="97"/>
      <c r="CQ291" s="97"/>
      <c r="CR291" s="97"/>
      <c r="CS291" s="97"/>
      <c r="CT291" s="97"/>
      <c r="CU291" s="97"/>
      <c r="CV291" s="97"/>
      <c r="CW291" s="97"/>
      <c r="CX291" s="97"/>
      <c r="CY291" s="97"/>
      <c r="CZ291" s="97"/>
      <c r="DA291" s="97"/>
      <c r="DB291" s="97"/>
      <c r="DC291" s="97"/>
      <c r="DD291" s="97"/>
      <c r="DE291" s="97"/>
      <c r="DF291" s="97"/>
      <c r="DG291" s="97"/>
      <c r="DH291" s="97"/>
      <c r="DI291" s="97"/>
      <c r="DJ291" s="97"/>
      <c r="DK291" s="97"/>
      <c r="DL291" s="97"/>
      <c r="DM291" s="97"/>
      <c r="DN291" s="97"/>
      <c r="DO291" s="97"/>
      <c r="DP291" s="97"/>
      <c r="DQ291" s="97"/>
      <c r="DR291" s="97"/>
      <c r="DS291" s="97"/>
      <c r="DT291" s="97"/>
      <c r="DU291" s="97"/>
      <c r="DV291" s="97"/>
      <c r="DW291" s="97"/>
      <c r="DX291" s="97"/>
      <c r="DY291" s="97"/>
      <c r="DZ291" s="97"/>
      <c r="EA291" s="97"/>
      <c r="EB291" s="97"/>
      <c r="EC291" s="97"/>
      <c r="ED291" s="97"/>
      <c r="EE291" s="97"/>
      <c r="EF291" s="97"/>
      <c r="EG291" s="97"/>
      <c r="EH291" s="97"/>
      <c r="EI291" s="97"/>
      <c r="EJ291" s="97"/>
      <c r="EK291" s="97"/>
      <c r="EL291" s="97"/>
      <c r="EM291" s="97"/>
      <c r="EN291" s="97"/>
      <c r="EO291" s="97"/>
      <c r="EP291" s="97"/>
      <c r="EQ291" s="97"/>
      <c r="ER291" s="97"/>
      <c r="ES291" s="97"/>
      <c r="ET291" s="97"/>
      <c r="EU291" s="97"/>
      <c r="EV291" s="97"/>
      <c r="EW291" s="97"/>
      <c r="EX291" s="97"/>
      <c r="EY291" s="97"/>
      <c r="EZ291" s="97"/>
      <c r="FA291" s="97"/>
      <c r="FB291" s="97"/>
      <c r="FC291" s="97"/>
      <c r="FD291" s="97"/>
      <c r="FE291" s="97"/>
      <c r="FF291" s="97"/>
      <c r="FG291" s="97"/>
      <c r="FH291" s="97"/>
      <c r="IB291" s="48"/>
    </row>
    <row r="292" spans="2:236" ht="15" customHeight="1" x14ac:dyDescent="0.2">
      <c r="B292" s="62" t="s">
        <v>286</v>
      </c>
      <c r="C292" s="18" t="s">
        <v>543</v>
      </c>
      <c r="D292" s="18" t="str">
        <f t="shared" si="7"/>
        <v>MCG_RACFAMPES_USD</v>
      </c>
      <c r="E292" s="55">
        <v>0</v>
      </c>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c r="ER292" s="55"/>
      <c r="ES292" s="55"/>
      <c r="ET292" s="55"/>
      <c r="EU292" s="55"/>
      <c r="EV292" s="55"/>
      <c r="EW292" s="55"/>
      <c r="EX292" s="55"/>
      <c r="EY292" s="55"/>
      <c r="EZ292" s="55"/>
      <c r="FA292" s="55"/>
      <c r="FB292" s="55"/>
      <c r="FC292" s="55"/>
      <c r="FD292" s="55"/>
      <c r="FE292" s="55"/>
      <c r="FF292" s="55"/>
      <c r="FG292" s="55"/>
      <c r="FH292" s="55"/>
      <c r="IB292" s="48"/>
    </row>
    <row r="293" spans="2:236" ht="15" customHeight="1" x14ac:dyDescent="0.2">
      <c r="B293" s="63" t="s">
        <v>283</v>
      </c>
      <c r="C293" s="18" t="s">
        <v>544</v>
      </c>
      <c r="D293" s="18" t="str">
        <f t="shared" si="7"/>
        <v>MCG_RACFAMPES_1M_USD</v>
      </c>
      <c r="E293" s="55">
        <v>0</v>
      </c>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c r="ER293" s="55"/>
      <c r="ES293" s="55"/>
      <c r="ET293" s="55"/>
      <c r="EU293" s="55"/>
      <c r="EV293" s="55"/>
      <c r="EW293" s="55"/>
      <c r="EX293" s="55"/>
      <c r="EY293" s="55"/>
      <c r="EZ293" s="55"/>
      <c r="FA293" s="55"/>
      <c r="FB293" s="55"/>
      <c r="FC293" s="55"/>
      <c r="FD293" s="55"/>
      <c r="FE293" s="55"/>
      <c r="FF293" s="55"/>
      <c r="FG293" s="55"/>
      <c r="FH293" s="55"/>
      <c r="IB293" s="48"/>
    </row>
    <row r="294" spans="2:236" ht="15" customHeight="1" x14ac:dyDescent="0.2">
      <c r="B294" s="64" t="s">
        <v>284</v>
      </c>
      <c r="C294" s="18" t="s">
        <v>545</v>
      </c>
      <c r="D294" s="18" t="str">
        <f t="shared" si="7"/>
        <v>MCG_RACFAMPES_1M_3M_USD</v>
      </c>
      <c r="E294" s="55">
        <v>0</v>
      </c>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c r="ER294" s="55"/>
      <c r="ES294" s="55"/>
      <c r="ET294" s="55"/>
      <c r="EU294" s="55"/>
      <c r="EV294" s="55"/>
      <c r="EW294" s="55"/>
      <c r="EX294" s="55"/>
      <c r="EY294" s="55"/>
      <c r="EZ294" s="55"/>
      <c r="FA294" s="55"/>
      <c r="FB294" s="55"/>
      <c r="FC294" s="55"/>
      <c r="FD294" s="55"/>
      <c r="FE294" s="55"/>
      <c r="FF294" s="55"/>
      <c r="FG294" s="55"/>
      <c r="FH294" s="55"/>
      <c r="IB294" s="48"/>
    </row>
    <row r="295" spans="2:236" ht="15" customHeight="1" x14ac:dyDescent="0.2">
      <c r="B295" s="63" t="s">
        <v>285</v>
      </c>
      <c r="C295" s="18" t="s">
        <v>546</v>
      </c>
      <c r="D295" s="18" t="str">
        <f t="shared" si="7"/>
        <v>MCG_RACFAMPES_3M_1Y_USD</v>
      </c>
      <c r="E295" s="55">
        <v>0</v>
      </c>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c r="ER295" s="55"/>
      <c r="ES295" s="55"/>
      <c r="ET295" s="55"/>
      <c r="EU295" s="55"/>
      <c r="EV295" s="55"/>
      <c r="EW295" s="55"/>
      <c r="EX295" s="55"/>
      <c r="EY295" s="55"/>
      <c r="EZ295" s="55"/>
      <c r="FA295" s="55"/>
      <c r="FB295" s="55"/>
      <c r="FC295" s="55"/>
      <c r="FD295" s="55"/>
      <c r="FE295" s="55"/>
      <c r="FF295" s="55"/>
      <c r="FG295" s="55"/>
      <c r="FH295" s="55"/>
      <c r="IB295" s="48"/>
    </row>
    <row r="296" spans="2:236" ht="15" customHeight="1" x14ac:dyDescent="0.2">
      <c r="B296" s="18" t="s">
        <v>58</v>
      </c>
      <c r="C296" s="81"/>
      <c r="D296" s="6"/>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c r="BF296" s="97"/>
      <c r="BG296" s="97"/>
      <c r="BH296" s="97"/>
      <c r="BI296" s="97"/>
      <c r="BJ296" s="97"/>
      <c r="BK296" s="97"/>
      <c r="BL296" s="97"/>
      <c r="BM296" s="97"/>
      <c r="BN296" s="97"/>
      <c r="BO296" s="97"/>
      <c r="BP296" s="97"/>
      <c r="BQ296" s="97"/>
      <c r="BR296" s="97"/>
      <c r="BS296" s="97"/>
      <c r="BT296" s="97"/>
      <c r="BU296" s="97"/>
      <c r="BV296" s="97"/>
      <c r="BW296" s="97"/>
      <c r="BX296" s="97"/>
      <c r="BY296" s="97"/>
      <c r="BZ296" s="97"/>
      <c r="CA296" s="97"/>
      <c r="CB296" s="97"/>
      <c r="CC296" s="97"/>
      <c r="CD296" s="97"/>
      <c r="CE296" s="97"/>
      <c r="CF296" s="97"/>
      <c r="CG296" s="97"/>
      <c r="CH296" s="97"/>
      <c r="CI296" s="97"/>
      <c r="CJ296" s="97"/>
      <c r="CK296" s="97"/>
      <c r="CL296" s="97"/>
      <c r="CM296" s="97"/>
      <c r="CN296" s="97"/>
      <c r="CO296" s="97"/>
      <c r="CP296" s="97"/>
      <c r="CQ296" s="97"/>
      <c r="CR296" s="97"/>
      <c r="CS296" s="97"/>
      <c r="CT296" s="97"/>
      <c r="CU296" s="97"/>
      <c r="CV296" s="97"/>
      <c r="CW296" s="97"/>
      <c r="CX296" s="97"/>
      <c r="CY296" s="97"/>
      <c r="CZ296" s="97"/>
      <c r="DA296" s="97"/>
      <c r="DB296" s="97"/>
      <c r="DC296" s="97"/>
      <c r="DD296" s="97"/>
      <c r="DE296" s="97"/>
      <c r="DF296" s="97"/>
      <c r="DG296" s="97"/>
      <c r="DH296" s="97"/>
      <c r="DI296" s="97"/>
      <c r="DJ296" s="97"/>
      <c r="DK296" s="97"/>
      <c r="DL296" s="97"/>
      <c r="DM296" s="97"/>
      <c r="DN296" s="97"/>
      <c r="DO296" s="97"/>
      <c r="DP296" s="97"/>
      <c r="DQ296" s="97"/>
      <c r="DR296" s="97"/>
      <c r="DS296" s="97"/>
      <c r="DT296" s="97"/>
      <c r="DU296" s="97"/>
      <c r="DV296" s="97"/>
      <c r="DW296" s="97"/>
      <c r="DX296" s="97"/>
      <c r="DY296" s="97"/>
      <c r="DZ296" s="97"/>
      <c r="EA296" s="97"/>
      <c r="EB296" s="97"/>
      <c r="EC296" s="97"/>
      <c r="ED296" s="97"/>
      <c r="EE296" s="97"/>
      <c r="EF296" s="97"/>
      <c r="EG296" s="97"/>
      <c r="EH296" s="97"/>
      <c r="EI296" s="97"/>
      <c r="EJ296" s="97"/>
      <c r="EK296" s="97"/>
      <c r="EL296" s="97"/>
      <c r="EM296" s="97"/>
      <c r="EN296" s="97"/>
      <c r="EO296" s="97"/>
      <c r="EP296" s="97"/>
      <c r="EQ296" s="97"/>
      <c r="ER296" s="97"/>
      <c r="ES296" s="97"/>
      <c r="ET296" s="97"/>
      <c r="EU296" s="97"/>
      <c r="EV296" s="97"/>
      <c r="EW296" s="97"/>
      <c r="EX296" s="97"/>
      <c r="EY296" s="97"/>
      <c r="EZ296" s="97"/>
      <c r="FA296" s="97"/>
      <c r="FB296" s="97"/>
      <c r="FC296" s="97"/>
      <c r="FD296" s="97"/>
      <c r="FE296" s="97"/>
      <c r="FF296" s="97"/>
      <c r="FG296" s="97"/>
      <c r="FH296" s="97"/>
      <c r="IB296" s="48"/>
    </row>
    <row r="297" spans="2:236" ht="15" customHeight="1" x14ac:dyDescent="0.2">
      <c r="B297" s="62" t="s">
        <v>286</v>
      </c>
      <c r="C297" s="18" t="s">
        <v>547</v>
      </c>
      <c r="D297" s="18" t="str">
        <f t="shared" si="7"/>
        <v>MCG_RACFAMPEL_USD</v>
      </c>
      <c r="E297" s="55">
        <v>0</v>
      </c>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c r="ER297" s="55"/>
      <c r="ES297" s="55"/>
      <c r="ET297" s="55"/>
      <c r="EU297" s="55"/>
      <c r="EV297" s="55"/>
      <c r="EW297" s="55"/>
      <c r="EX297" s="55"/>
      <c r="EY297" s="55"/>
      <c r="EZ297" s="55"/>
      <c r="FA297" s="55"/>
      <c r="FB297" s="55"/>
      <c r="FC297" s="55"/>
      <c r="FD297" s="55"/>
      <c r="FE297" s="55"/>
      <c r="FF297" s="55"/>
      <c r="FG297" s="55"/>
      <c r="FH297" s="55"/>
      <c r="IB297" s="48"/>
    </row>
    <row r="298" spans="2:236" ht="15" customHeight="1" x14ac:dyDescent="0.2">
      <c r="B298" s="63" t="s">
        <v>283</v>
      </c>
      <c r="C298" s="18" t="s">
        <v>548</v>
      </c>
      <c r="D298" s="18" t="str">
        <f t="shared" si="7"/>
        <v>MCG_RACFAMPEL_1M_USD</v>
      </c>
      <c r="E298" s="55">
        <v>0</v>
      </c>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c r="ER298" s="55"/>
      <c r="ES298" s="55"/>
      <c r="ET298" s="55"/>
      <c r="EU298" s="55"/>
      <c r="EV298" s="55"/>
      <c r="EW298" s="55"/>
      <c r="EX298" s="55"/>
      <c r="EY298" s="55"/>
      <c r="EZ298" s="55"/>
      <c r="FA298" s="55"/>
      <c r="FB298" s="55"/>
      <c r="FC298" s="55"/>
      <c r="FD298" s="55"/>
      <c r="FE298" s="55"/>
      <c r="FF298" s="55"/>
      <c r="FG298" s="55"/>
      <c r="FH298" s="55"/>
      <c r="IB298" s="48"/>
    </row>
    <row r="299" spans="2:236" ht="15" customHeight="1" x14ac:dyDescent="0.2">
      <c r="B299" s="64" t="s">
        <v>284</v>
      </c>
      <c r="C299" s="18" t="s">
        <v>549</v>
      </c>
      <c r="D299" s="18" t="str">
        <f t="shared" si="7"/>
        <v>MCG_RACFAMPEL_1M_3M_USD</v>
      </c>
      <c r="E299" s="55">
        <v>0</v>
      </c>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c r="ER299" s="55"/>
      <c r="ES299" s="55"/>
      <c r="ET299" s="55"/>
      <c r="EU299" s="55"/>
      <c r="EV299" s="55"/>
      <c r="EW299" s="55"/>
      <c r="EX299" s="55"/>
      <c r="EY299" s="55"/>
      <c r="EZ299" s="55"/>
      <c r="FA299" s="55"/>
      <c r="FB299" s="55"/>
      <c r="FC299" s="55"/>
      <c r="FD299" s="55"/>
      <c r="FE299" s="55"/>
      <c r="FF299" s="55"/>
      <c r="FG299" s="55"/>
      <c r="FH299" s="55"/>
      <c r="IB299" s="48"/>
    </row>
    <row r="300" spans="2:236" ht="15" customHeight="1" x14ac:dyDescent="0.2">
      <c r="B300" s="63" t="s">
        <v>285</v>
      </c>
      <c r="C300" s="18" t="s">
        <v>550</v>
      </c>
      <c r="D300" s="18" t="str">
        <f t="shared" si="7"/>
        <v>MCG_RACFAMPEL_3M_1Y_USD</v>
      </c>
      <c r="E300" s="55">
        <v>0</v>
      </c>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c r="ER300" s="55"/>
      <c r="ES300" s="55"/>
      <c r="ET300" s="55"/>
      <c r="EU300" s="55"/>
      <c r="EV300" s="55"/>
      <c r="EW300" s="55"/>
      <c r="EX300" s="55"/>
      <c r="EY300" s="55"/>
      <c r="EZ300" s="55"/>
      <c r="FA300" s="55"/>
      <c r="FB300" s="55"/>
      <c r="FC300" s="55"/>
      <c r="FD300" s="55"/>
      <c r="FE300" s="55"/>
      <c r="FF300" s="55"/>
      <c r="FG300" s="55"/>
      <c r="FH300" s="55"/>
      <c r="IB300" s="48"/>
    </row>
    <row r="301" spans="2:236" ht="15" customHeight="1" x14ac:dyDescent="0.2">
      <c r="B301" s="18" t="s">
        <v>63</v>
      </c>
      <c r="C301" s="81"/>
      <c r="D301" s="6"/>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7"/>
      <c r="BI301" s="97"/>
      <c r="BJ301" s="97"/>
      <c r="BK301" s="97"/>
      <c r="BL301" s="97"/>
      <c r="BM301" s="97"/>
      <c r="BN301" s="97"/>
      <c r="BO301" s="97"/>
      <c r="BP301" s="97"/>
      <c r="BQ301" s="97"/>
      <c r="BR301" s="97"/>
      <c r="BS301" s="97"/>
      <c r="BT301" s="97"/>
      <c r="BU301" s="97"/>
      <c r="BV301" s="97"/>
      <c r="BW301" s="97"/>
      <c r="BX301" s="97"/>
      <c r="BY301" s="97"/>
      <c r="BZ301" s="97"/>
      <c r="CA301" s="97"/>
      <c r="CB301" s="97"/>
      <c r="CC301" s="97"/>
      <c r="CD301" s="97"/>
      <c r="CE301" s="97"/>
      <c r="CF301" s="97"/>
      <c r="CG301" s="97"/>
      <c r="CH301" s="97"/>
      <c r="CI301" s="97"/>
      <c r="CJ301" s="97"/>
      <c r="CK301" s="97"/>
      <c r="CL301" s="97"/>
      <c r="CM301" s="97"/>
      <c r="CN301" s="97"/>
      <c r="CO301" s="97"/>
      <c r="CP301" s="97"/>
      <c r="CQ301" s="97"/>
      <c r="CR301" s="97"/>
      <c r="CS301" s="97"/>
      <c r="CT301" s="97"/>
      <c r="CU301" s="97"/>
      <c r="CV301" s="97"/>
      <c r="CW301" s="97"/>
      <c r="CX301" s="97"/>
      <c r="CY301" s="97"/>
      <c r="CZ301" s="97"/>
      <c r="DA301" s="97"/>
      <c r="DB301" s="97"/>
      <c r="DC301" s="97"/>
      <c r="DD301" s="97"/>
      <c r="DE301" s="97"/>
      <c r="DF301" s="97"/>
      <c r="DG301" s="97"/>
      <c r="DH301" s="97"/>
      <c r="DI301" s="97"/>
      <c r="DJ301" s="97"/>
      <c r="DK301" s="97"/>
      <c r="DL301" s="97"/>
      <c r="DM301" s="97"/>
      <c r="DN301" s="97"/>
      <c r="DO301" s="97"/>
      <c r="DP301" s="97"/>
      <c r="DQ301" s="97"/>
      <c r="DR301" s="97"/>
      <c r="DS301" s="97"/>
      <c r="DT301" s="97"/>
      <c r="DU301" s="97"/>
      <c r="DV301" s="97"/>
      <c r="DW301" s="97"/>
      <c r="DX301" s="97"/>
      <c r="DY301" s="97"/>
      <c r="DZ301" s="97"/>
      <c r="EA301" s="97"/>
      <c r="EB301" s="97"/>
      <c r="EC301" s="97"/>
      <c r="ED301" s="97"/>
      <c r="EE301" s="97"/>
      <c r="EF301" s="97"/>
      <c r="EG301" s="97"/>
      <c r="EH301" s="97"/>
      <c r="EI301" s="97"/>
      <c r="EJ301" s="97"/>
      <c r="EK301" s="97"/>
      <c r="EL301" s="97"/>
      <c r="EM301" s="97"/>
      <c r="EN301" s="97"/>
      <c r="EO301" s="97"/>
      <c r="EP301" s="97"/>
      <c r="EQ301" s="97"/>
      <c r="ER301" s="97"/>
      <c r="ES301" s="97"/>
      <c r="ET301" s="97"/>
      <c r="EU301" s="97"/>
      <c r="EV301" s="97"/>
      <c r="EW301" s="97"/>
      <c r="EX301" s="97"/>
      <c r="EY301" s="97"/>
      <c r="EZ301" s="97"/>
      <c r="FA301" s="97"/>
      <c r="FB301" s="97"/>
      <c r="FC301" s="97"/>
      <c r="FD301" s="97"/>
      <c r="FE301" s="97"/>
      <c r="FF301" s="97"/>
      <c r="FG301" s="97"/>
      <c r="FH301" s="97"/>
      <c r="IB301" s="48"/>
    </row>
    <row r="302" spans="2:236" ht="15" customHeight="1" x14ac:dyDescent="0.2">
      <c r="B302" s="18" t="s">
        <v>57</v>
      </c>
      <c r="C302" s="81"/>
      <c r="D302" s="6"/>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c r="BF302" s="97"/>
      <c r="BG302" s="97"/>
      <c r="BH302" s="97"/>
      <c r="BI302" s="97"/>
      <c r="BJ302" s="97"/>
      <c r="BK302" s="97"/>
      <c r="BL302" s="97"/>
      <c r="BM302" s="97"/>
      <c r="BN302" s="97"/>
      <c r="BO302" s="97"/>
      <c r="BP302" s="97"/>
      <c r="BQ302" s="97"/>
      <c r="BR302" s="97"/>
      <c r="BS302" s="97"/>
      <c r="BT302" s="97"/>
      <c r="BU302" s="97"/>
      <c r="BV302" s="97"/>
      <c r="BW302" s="97"/>
      <c r="BX302" s="97"/>
      <c r="BY302" s="97"/>
      <c r="BZ302" s="97"/>
      <c r="CA302" s="97"/>
      <c r="CB302" s="97"/>
      <c r="CC302" s="97"/>
      <c r="CD302" s="97"/>
      <c r="CE302" s="97"/>
      <c r="CF302" s="97"/>
      <c r="CG302" s="97"/>
      <c r="CH302" s="97"/>
      <c r="CI302" s="97"/>
      <c r="CJ302" s="97"/>
      <c r="CK302" s="97"/>
      <c r="CL302" s="97"/>
      <c r="CM302" s="97"/>
      <c r="CN302" s="97"/>
      <c r="CO302" s="97"/>
      <c r="CP302" s="97"/>
      <c r="CQ302" s="97"/>
      <c r="CR302" s="97"/>
      <c r="CS302" s="97"/>
      <c r="CT302" s="97"/>
      <c r="CU302" s="97"/>
      <c r="CV302" s="97"/>
      <c r="CW302" s="97"/>
      <c r="CX302" s="97"/>
      <c r="CY302" s="97"/>
      <c r="CZ302" s="97"/>
      <c r="DA302" s="97"/>
      <c r="DB302" s="97"/>
      <c r="DC302" s="97"/>
      <c r="DD302" s="97"/>
      <c r="DE302" s="97"/>
      <c r="DF302" s="97"/>
      <c r="DG302" s="97"/>
      <c r="DH302" s="97"/>
      <c r="DI302" s="97"/>
      <c r="DJ302" s="97"/>
      <c r="DK302" s="97"/>
      <c r="DL302" s="97"/>
      <c r="DM302" s="97"/>
      <c r="DN302" s="97"/>
      <c r="DO302" s="97"/>
      <c r="DP302" s="97"/>
      <c r="DQ302" s="97"/>
      <c r="DR302" s="97"/>
      <c r="DS302" s="97"/>
      <c r="DT302" s="97"/>
      <c r="DU302" s="97"/>
      <c r="DV302" s="97"/>
      <c r="DW302" s="97"/>
      <c r="DX302" s="97"/>
      <c r="DY302" s="97"/>
      <c r="DZ302" s="97"/>
      <c r="EA302" s="97"/>
      <c r="EB302" s="97"/>
      <c r="EC302" s="97"/>
      <c r="ED302" s="97"/>
      <c r="EE302" s="97"/>
      <c r="EF302" s="97"/>
      <c r="EG302" s="97"/>
      <c r="EH302" s="97"/>
      <c r="EI302" s="97"/>
      <c r="EJ302" s="97"/>
      <c r="EK302" s="97"/>
      <c r="EL302" s="97"/>
      <c r="EM302" s="97"/>
      <c r="EN302" s="97"/>
      <c r="EO302" s="97"/>
      <c r="EP302" s="97"/>
      <c r="EQ302" s="97"/>
      <c r="ER302" s="97"/>
      <c r="ES302" s="97"/>
      <c r="ET302" s="97"/>
      <c r="EU302" s="97"/>
      <c r="EV302" s="97"/>
      <c r="EW302" s="97"/>
      <c r="EX302" s="97"/>
      <c r="EY302" s="97"/>
      <c r="EZ302" s="97"/>
      <c r="FA302" s="97"/>
      <c r="FB302" s="97"/>
      <c r="FC302" s="97"/>
      <c r="FD302" s="97"/>
      <c r="FE302" s="97"/>
      <c r="FF302" s="97"/>
      <c r="FG302" s="97"/>
      <c r="FH302" s="97"/>
      <c r="IB302" s="48"/>
    </row>
    <row r="303" spans="2:236" ht="15" customHeight="1" x14ac:dyDescent="0.2">
      <c r="B303" s="62" t="s">
        <v>286</v>
      </c>
      <c r="C303" s="18" t="s">
        <v>551</v>
      </c>
      <c r="D303" s="18" t="str">
        <f t="shared" si="7"/>
        <v>MCG_RACFAMPFS_USD</v>
      </c>
      <c r="E303" s="55">
        <v>0</v>
      </c>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c r="ER303" s="55"/>
      <c r="ES303" s="55"/>
      <c r="ET303" s="55"/>
      <c r="EU303" s="55"/>
      <c r="EV303" s="55"/>
      <c r="EW303" s="55"/>
      <c r="EX303" s="55"/>
      <c r="EY303" s="55"/>
      <c r="EZ303" s="55"/>
      <c r="FA303" s="55"/>
      <c r="FB303" s="55"/>
      <c r="FC303" s="55"/>
      <c r="FD303" s="55"/>
      <c r="FE303" s="55"/>
      <c r="FF303" s="55"/>
      <c r="FG303" s="55"/>
      <c r="FH303" s="55"/>
      <c r="IB303" s="48"/>
    </row>
    <row r="304" spans="2:236" ht="15" customHeight="1" x14ac:dyDescent="0.2">
      <c r="B304" s="63" t="s">
        <v>283</v>
      </c>
      <c r="C304" s="18" t="s">
        <v>552</v>
      </c>
      <c r="D304" s="18" t="str">
        <f t="shared" si="7"/>
        <v>MCG_RACFAMPFS_1M_USD</v>
      </c>
      <c r="E304" s="55">
        <v>0</v>
      </c>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c r="ER304" s="55"/>
      <c r="ES304" s="55"/>
      <c r="ET304" s="55"/>
      <c r="EU304" s="55"/>
      <c r="EV304" s="55"/>
      <c r="EW304" s="55"/>
      <c r="EX304" s="55"/>
      <c r="EY304" s="55"/>
      <c r="EZ304" s="55"/>
      <c r="FA304" s="55"/>
      <c r="FB304" s="55"/>
      <c r="FC304" s="55"/>
      <c r="FD304" s="55"/>
      <c r="FE304" s="55"/>
      <c r="FF304" s="55"/>
      <c r="FG304" s="55"/>
      <c r="FH304" s="55"/>
      <c r="IB304" s="48"/>
    </row>
    <row r="305" spans="2:236" ht="15" customHeight="1" x14ac:dyDescent="0.2">
      <c r="B305" s="64" t="s">
        <v>284</v>
      </c>
      <c r="C305" s="18" t="s">
        <v>553</v>
      </c>
      <c r="D305" s="18" t="str">
        <f t="shared" si="7"/>
        <v>MCG_RACFAMPFS_1M_3M_USD</v>
      </c>
      <c r="E305" s="55">
        <v>0</v>
      </c>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c r="ER305" s="55"/>
      <c r="ES305" s="55"/>
      <c r="ET305" s="55"/>
      <c r="EU305" s="55"/>
      <c r="EV305" s="55"/>
      <c r="EW305" s="55"/>
      <c r="EX305" s="55"/>
      <c r="EY305" s="55"/>
      <c r="EZ305" s="55"/>
      <c r="FA305" s="55"/>
      <c r="FB305" s="55"/>
      <c r="FC305" s="55"/>
      <c r="FD305" s="55"/>
      <c r="FE305" s="55"/>
      <c r="FF305" s="55"/>
      <c r="FG305" s="55"/>
      <c r="FH305" s="55"/>
      <c r="IB305" s="48"/>
    </row>
    <row r="306" spans="2:236" ht="15" customHeight="1" x14ac:dyDescent="0.2">
      <c r="B306" s="63" t="s">
        <v>285</v>
      </c>
      <c r="C306" s="18" t="s">
        <v>554</v>
      </c>
      <c r="D306" s="18" t="str">
        <f t="shared" si="7"/>
        <v>MCG_RACFAMPFS_3M_1Y_USD</v>
      </c>
      <c r="E306" s="55">
        <v>0</v>
      </c>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c r="ER306" s="55"/>
      <c r="ES306" s="55"/>
      <c r="ET306" s="55"/>
      <c r="EU306" s="55"/>
      <c r="EV306" s="55"/>
      <c r="EW306" s="55"/>
      <c r="EX306" s="55"/>
      <c r="EY306" s="55"/>
      <c r="EZ306" s="55"/>
      <c r="FA306" s="55"/>
      <c r="FB306" s="55"/>
      <c r="FC306" s="55"/>
      <c r="FD306" s="55"/>
      <c r="FE306" s="55"/>
      <c r="FF306" s="55"/>
      <c r="FG306" s="55"/>
      <c r="FH306" s="55"/>
      <c r="IB306" s="48"/>
    </row>
    <row r="307" spans="2:236" ht="15" customHeight="1" x14ac:dyDescent="0.2">
      <c r="B307" s="18" t="s">
        <v>58</v>
      </c>
      <c r="C307" s="81"/>
      <c r="D307" s="6"/>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7"/>
      <c r="BI307" s="97"/>
      <c r="BJ307" s="97"/>
      <c r="BK307" s="97"/>
      <c r="BL307" s="97"/>
      <c r="BM307" s="97"/>
      <c r="BN307" s="97"/>
      <c r="BO307" s="97"/>
      <c r="BP307" s="97"/>
      <c r="BQ307" s="97"/>
      <c r="BR307" s="97"/>
      <c r="BS307" s="97"/>
      <c r="BT307" s="97"/>
      <c r="BU307" s="97"/>
      <c r="BV307" s="97"/>
      <c r="BW307" s="97"/>
      <c r="BX307" s="97"/>
      <c r="BY307" s="97"/>
      <c r="BZ307" s="97"/>
      <c r="CA307" s="97"/>
      <c r="CB307" s="97"/>
      <c r="CC307" s="97"/>
      <c r="CD307" s="97"/>
      <c r="CE307" s="97"/>
      <c r="CF307" s="97"/>
      <c r="CG307" s="97"/>
      <c r="CH307" s="97"/>
      <c r="CI307" s="97"/>
      <c r="CJ307" s="97"/>
      <c r="CK307" s="97"/>
      <c r="CL307" s="97"/>
      <c r="CM307" s="97"/>
      <c r="CN307" s="97"/>
      <c r="CO307" s="97"/>
      <c r="CP307" s="97"/>
      <c r="CQ307" s="97"/>
      <c r="CR307" s="97"/>
      <c r="CS307" s="97"/>
      <c r="CT307" s="97"/>
      <c r="CU307" s="97"/>
      <c r="CV307" s="97"/>
      <c r="CW307" s="97"/>
      <c r="CX307" s="97"/>
      <c r="CY307" s="97"/>
      <c r="CZ307" s="97"/>
      <c r="DA307" s="97"/>
      <c r="DB307" s="97"/>
      <c r="DC307" s="97"/>
      <c r="DD307" s="97"/>
      <c r="DE307" s="97"/>
      <c r="DF307" s="97"/>
      <c r="DG307" s="97"/>
      <c r="DH307" s="97"/>
      <c r="DI307" s="97"/>
      <c r="DJ307" s="97"/>
      <c r="DK307" s="97"/>
      <c r="DL307" s="97"/>
      <c r="DM307" s="97"/>
      <c r="DN307" s="97"/>
      <c r="DO307" s="97"/>
      <c r="DP307" s="97"/>
      <c r="DQ307" s="97"/>
      <c r="DR307" s="97"/>
      <c r="DS307" s="97"/>
      <c r="DT307" s="97"/>
      <c r="DU307" s="97"/>
      <c r="DV307" s="97"/>
      <c r="DW307" s="97"/>
      <c r="DX307" s="97"/>
      <c r="DY307" s="97"/>
      <c r="DZ307" s="97"/>
      <c r="EA307" s="97"/>
      <c r="EB307" s="97"/>
      <c r="EC307" s="97"/>
      <c r="ED307" s="97"/>
      <c r="EE307" s="97"/>
      <c r="EF307" s="97"/>
      <c r="EG307" s="97"/>
      <c r="EH307" s="97"/>
      <c r="EI307" s="97"/>
      <c r="EJ307" s="97"/>
      <c r="EK307" s="97"/>
      <c r="EL307" s="97"/>
      <c r="EM307" s="97"/>
      <c r="EN307" s="97"/>
      <c r="EO307" s="97"/>
      <c r="EP307" s="97"/>
      <c r="EQ307" s="97"/>
      <c r="ER307" s="97"/>
      <c r="ES307" s="97"/>
      <c r="ET307" s="97"/>
      <c r="EU307" s="97"/>
      <c r="EV307" s="97"/>
      <c r="EW307" s="97"/>
      <c r="EX307" s="97"/>
      <c r="EY307" s="97"/>
      <c r="EZ307" s="97"/>
      <c r="FA307" s="97"/>
      <c r="FB307" s="97"/>
      <c r="FC307" s="97"/>
      <c r="FD307" s="97"/>
      <c r="FE307" s="97"/>
      <c r="FF307" s="97"/>
      <c r="FG307" s="97"/>
      <c r="FH307" s="97"/>
      <c r="IB307" s="48"/>
    </row>
    <row r="308" spans="2:236" ht="15" customHeight="1" x14ac:dyDescent="0.2">
      <c r="B308" s="62" t="s">
        <v>286</v>
      </c>
      <c r="C308" s="18" t="s">
        <v>555</v>
      </c>
      <c r="D308" s="18" t="str">
        <f t="shared" si="7"/>
        <v>MCG_RACFAMPFL_USD</v>
      </c>
      <c r="E308" s="55">
        <v>0</v>
      </c>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c r="ER308" s="55"/>
      <c r="ES308" s="55"/>
      <c r="ET308" s="55"/>
      <c r="EU308" s="55"/>
      <c r="EV308" s="55"/>
      <c r="EW308" s="55"/>
      <c r="EX308" s="55"/>
      <c r="EY308" s="55"/>
      <c r="EZ308" s="55"/>
      <c r="FA308" s="55"/>
      <c r="FB308" s="55"/>
      <c r="FC308" s="55"/>
      <c r="FD308" s="55"/>
      <c r="FE308" s="55"/>
      <c r="FF308" s="55"/>
      <c r="FG308" s="55"/>
      <c r="FH308" s="55"/>
      <c r="IB308" s="48"/>
    </row>
    <row r="309" spans="2:236" ht="15" customHeight="1" x14ac:dyDescent="0.2">
      <c r="B309" s="63" t="s">
        <v>283</v>
      </c>
      <c r="C309" s="18" t="s">
        <v>556</v>
      </c>
      <c r="D309" s="18" t="str">
        <f t="shared" si="7"/>
        <v>MCG_RACFAMPFL_1M_USD</v>
      </c>
      <c r="E309" s="55">
        <v>0</v>
      </c>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c r="ER309" s="55"/>
      <c r="ES309" s="55"/>
      <c r="ET309" s="55"/>
      <c r="EU309" s="55"/>
      <c r="EV309" s="55"/>
      <c r="EW309" s="55"/>
      <c r="EX309" s="55"/>
      <c r="EY309" s="55"/>
      <c r="EZ309" s="55"/>
      <c r="FA309" s="55"/>
      <c r="FB309" s="55"/>
      <c r="FC309" s="55"/>
      <c r="FD309" s="55"/>
      <c r="FE309" s="55"/>
      <c r="FF309" s="55"/>
      <c r="FG309" s="55"/>
      <c r="FH309" s="55"/>
      <c r="IA309" s="48" t="s">
        <v>65</v>
      </c>
    </row>
    <row r="310" spans="2:236" ht="15" customHeight="1" x14ac:dyDescent="0.2">
      <c r="B310" s="64" t="s">
        <v>284</v>
      </c>
      <c r="C310" s="18" t="s">
        <v>557</v>
      </c>
      <c r="D310" s="18" t="str">
        <f t="shared" ref="D310:D311" si="8">C310&amp;$D$6</f>
        <v>MCG_RACFAMPFL_1M_3M_USD</v>
      </c>
      <c r="E310" s="55">
        <v>0</v>
      </c>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c r="ER310" s="55"/>
      <c r="ES310" s="55"/>
      <c r="ET310" s="55"/>
      <c r="EU310" s="55"/>
      <c r="EV310" s="55"/>
      <c r="EW310" s="55"/>
      <c r="EX310" s="55"/>
      <c r="EY310" s="55"/>
      <c r="EZ310" s="55"/>
      <c r="FA310" s="55"/>
      <c r="FB310" s="55"/>
      <c r="FC310" s="55"/>
      <c r="FD310" s="55"/>
      <c r="FE310" s="55"/>
      <c r="FF310" s="55"/>
      <c r="FG310" s="55"/>
      <c r="FH310" s="55"/>
      <c r="IA310" s="48" t="s">
        <v>66</v>
      </c>
    </row>
    <row r="311" spans="2:236" ht="15" customHeight="1" x14ac:dyDescent="0.2">
      <c r="B311" s="63" t="s">
        <v>285</v>
      </c>
      <c r="C311" s="18" t="s">
        <v>558</v>
      </c>
      <c r="D311" s="18" t="str">
        <f t="shared" si="8"/>
        <v>MCG_RACFAMPFL_3M_1Y_USD</v>
      </c>
      <c r="E311" s="55">
        <v>0</v>
      </c>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c r="ER311" s="55"/>
      <c r="ES311" s="55"/>
      <c r="ET311" s="55"/>
      <c r="EU311" s="55"/>
      <c r="EV311" s="55"/>
      <c r="EW311" s="55"/>
      <c r="EX311" s="55"/>
      <c r="EY311" s="55"/>
      <c r="EZ311" s="55"/>
      <c r="FA311" s="55"/>
      <c r="FB311" s="55"/>
      <c r="FC311" s="55"/>
      <c r="FD311" s="55"/>
      <c r="FE311" s="55"/>
      <c r="FF311" s="55"/>
      <c r="FG311" s="55"/>
      <c r="FH311" s="55"/>
      <c r="IA311" s="49" t="s">
        <v>68</v>
      </c>
    </row>
    <row r="312" spans="2:236" ht="15" x14ac:dyDescent="0.2">
      <c r="B312"/>
      <c r="C312" s="11"/>
      <c r="D312" s="7"/>
      <c r="E312"/>
      <c r="F312"/>
      <c r="G312"/>
      <c r="H312" s="5"/>
      <c r="I312" s="5"/>
      <c r="IA312" s="50" t="s">
        <v>70</v>
      </c>
    </row>
    <row r="313" spans="2:236" ht="15.75" x14ac:dyDescent="0.25">
      <c r="B313" s="87" t="s">
        <v>64</v>
      </c>
      <c r="C313" s="12"/>
      <c r="D313" s="7"/>
      <c r="E313"/>
      <c r="F313"/>
      <c r="G313"/>
      <c r="H313" s="5"/>
      <c r="I313" s="5"/>
      <c r="IA313" s="51" t="s">
        <v>72</v>
      </c>
    </row>
    <row r="314" spans="2:236" ht="15" x14ac:dyDescent="0.2">
      <c r="D314" s="7"/>
      <c r="E314"/>
      <c r="F314"/>
      <c r="G314"/>
      <c r="H314" s="5"/>
      <c r="I314" s="5"/>
      <c r="IA314" s="48" t="s">
        <v>73</v>
      </c>
    </row>
    <row r="315" spans="2:236" ht="18" x14ac:dyDescent="0.2">
      <c r="B315" s="69" t="s">
        <v>67</v>
      </c>
      <c r="C315"/>
      <c r="D315" s="7"/>
      <c r="E315"/>
      <c r="F315"/>
      <c r="G315"/>
      <c r="H315" s="5"/>
      <c r="I315" s="5"/>
      <c r="IA315" s="48" t="s">
        <v>74</v>
      </c>
    </row>
    <row r="316" spans="2:236" ht="15" customHeight="1" x14ac:dyDescent="0.2">
      <c r="B316" s="65" t="s">
        <v>69</v>
      </c>
      <c r="C316" s="18" t="s">
        <v>559</v>
      </c>
      <c r="D316" s="18" t="str">
        <f t="shared" ref="D316:D355" si="9">C316&amp;$D$6</f>
        <v>MCG_RAMDCD_USD</v>
      </c>
      <c r="E316" s="55">
        <v>0</v>
      </c>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c r="ER316" s="55"/>
      <c r="ES316" s="55"/>
      <c r="ET316" s="55"/>
      <c r="EU316" s="55"/>
      <c r="EV316" s="55"/>
      <c r="EW316" s="55"/>
      <c r="EX316" s="55"/>
      <c r="EY316" s="55"/>
      <c r="EZ316" s="55"/>
      <c r="FA316" s="55"/>
      <c r="FB316" s="55"/>
      <c r="FC316" s="55"/>
      <c r="FD316" s="55"/>
      <c r="FE316" s="55"/>
      <c r="FF316" s="55"/>
      <c r="FG316" s="55"/>
      <c r="FH316" s="55"/>
      <c r="IA316" s="48" t="s">
        <v>75</v>
      </c>
    </row>
    <row r="317" spans="2:236" ht="33" customHeight="1" x14ac:dyDescent="0.2">
      <c r="B317" s="65" t="s">
        <v>71</v>
      </c>
      <c r="C317" s="18" t="s">
        <v>560</v>
      </c>
      <c r="D317" s="18" t="str">
        <f t="shared" si="9"/>
        <v>MCG_RAMFIFC_USD</v>
      </c>
      <c r="E317" s="55">
        <v>0</v>
      </c>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c r="ER317" s="55"/>
      <c r="ES317" s="55"/>
      <c r="ET317" s="55"/>
      <c r="EU317" s="55"/>
      <c r="EV317" s="55"/>
      <c r="EW317" s="55"/>
      <c r="EX317" s="55"/>
      <c r="EY317" s="55"/>
      <c r="EZ317" s="55"/>
      <c r="FA317" s="55"/>
      <c r="FB317" s="55"/>
      <c r="FC317" s="55"/>
      <c r="FD317" s="55"/>
      <c r="FE317" s="55"/>
      <c r="FF317" s="55"/>
      <c r="FG317" s="55"/>
      <c r="FH317" s="55"/>
      <c r="IA317" s="48" t="s">
        <v>77</v>
      </c>
    </row>
    <row r="318" spans="2:236" ht="15" customHeight="1" x14ac:dyDescent="0.2">
      <c r="B318" s="66" t="s">
        <v>297</v>
      </c>
      <c r="C318" s="18" t="s">
        <v>561</v>
      </c>
      <c r="D318" s="18" t="str">
        <f t="shared" si="9"/>
        <v>MCG_RAMDV_USD</v>
      </c>
      <c r="E318" s="55">
        <v>0</v>
      </c>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c r="ER318" s="55"/>
      <c r="ES318" s="55"/>
      <c r="ET318" s="55"/>
      <c r="EU318" s="55"/>
      <c r="EV318" s="55"/>
      <c r="EW318" s="55"/>
      <c r="EX318" s="55"/>
      <c r="EY318" s="55"/>
      <c r="EZ318" s="55"/>
      <c r="FA318" s="55"/>
      <c r="FB318" s="55"/>
      <c r="FC318" s="55"/>
      <c r="FD318" s="55"/>
      <c r="FE318" s="55"/>
      <c r="FF318" s="55"/>
      <c r="FG318" s="55"/>
      <c r="FH318" s="55"/>
      <c r="IA318" s="48" t="s">
        <v>78</v>
      </c>
    </row>
    <row r="319" spans="2:236" ht="15" customHeight="1" x14ac:dyDescent="0.2">
      <c r="B319" s="66" t="s">
        <v>309</v>
      </c>
      <c r="C319" s="18" t="s">
        <v>562</v>
      </c>
      <c r="D319" s="18" t="str">
        <f t="shared" si="9"/>
        <v>MCG_RAMDVS_USD</v>
      </c>
      <c r="E319" s="55">
        <v>0</v>
      </c>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c r="ER319" s="55"/>
      <c r="ES319" s="55"/>
      <c r="ET319" s="55"/>
      <c r="EU319" s="55"/>
      <c r="EV319" s="55"/>
      <c r="EW319" s="55"/>
      <c r="EX319" s="55"/>
      <c r="EY319" s="55"/>
      <c r="EZ319" s="55"/>
      <c r="FA319" s="55"/>
      <c r="FB319" s="55"/>
      <c r="FC319" s="55"/>
      <c r="FD319" s="55"/>
      <c r="FE319" s="55"/>
      <c r="FF319" s="55"/>
      <c r="FG319" s="55"/>
      <c r="FH319" s="55"/>
      <c r="IA319" s="48" t="s">
        <v>79</v>
      </c>
    </row>
    <row r="320" spans="2:236" ht="15" customHeight="1" x14ac:dyDescent="0.2">
      <c r="B320" s="66" t="s">
        <v>310</v>
      </c>
      <c r="C320" s="18" t="s">
        <v>563</v>
      </c>
      <c r="D320" s="18" t="str">
        <f t="shared" si="9"/>
        <v>MCG_RAMDVL_USD</v>
      </c>
      <c r="E320" s="55">
        <v>0</v>
      </c>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c r="ER320" s="55"/>
      <c r="ES320" s="55"/>
      <c r="ET320" s="55"/>
      <c r="EU320" s="55"/>
      <c r="EV320" s="55"/>
      <c r="EW320" s="55"/>
      <c r="EX320" s="55"/>
      <c r="EY320" s="55"/>
      <c r="EZ320" s="55"/>
      <c r="FA320" s="55"/>
      <c r="FB320" s="55"/>
      <c r="FC320" s="55"/>
      <c r="FD320" s="55"/>
      <c r="FE320" s="55"/>
      <c r="FF320" s="55"/>
      <c r="FG320" s="55"/>
      <c r="FH320" s="55"/>
      <c r="IA320" s="48" t="s">
        <v>81</v>
      </c>
    </row>
    <row r="321" spans="2:235" ht="15" customHeight="1" x14ac:dyDescent="0.2">
      <c r="B321" s="66" t="s">
        <v>298</v>
      </c>
      <c r="C321" s="18" t="s">
        <v>564</v>
      </c>
      <c r="D321" s="18" t="str">
        <f t="shared" si="9"/>
        <v>MCG_RAMDVO_USD</v>
      </c>
      <c r="E321" s="55">
        <v>0</v>
      </c>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c r="ER321" s="55"/>
      <c r="ES321" s="55"/>
      <c r="ET321" s="55"/>
      <c r="EU321" s="55"/>
      <c r="EV321" s="55"/>
      <c r="EW321" s="55"/>
      <c r="EX321" s="55"/>
      <c r="EY321" s="55"/>
      <c r="EZ321" s="55"/>
      <c r="FA321" s="55"/>
      <c r="FB321" s="55"/>
      <c r="FC321" s="55"/>
      <c r="FD321" s="55"/>
      <c r="FE321" s="55"/>
      <c r="FF321" s="55"/>
      <c r="FG321" s="55"/>
      <c r="FH321" s="55"/>
      <c r="IA321" s="48" t="s">
        <v>82</v>
      </c>
    </row>
    <row r="322" spans="2:235" ht="20.100000000000001" customHeight="1" x14ac:dyDescent="0.2">
      <c r="B322" s="58" t="s">
        <v>76</v>
      </c>
      <c r="C322" s="3" t="s">
        <v>565</v>
      </c>
      <c r="D322" s="18" t="str">
        <f t="shared" si="9"/>
        <v>MCG_RAMPA_USD</v>
      </c>
      <c r="E322" s="55">
        <v>0</v>
      </c>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c r="ER322" s="55"/>
      <c r="ES322" s="55"/>
      <c r="ET322" s="55"/>
      <c r="EU322" s="55"/>
      <c r="EV322" s="55"/>
      <c r="EW322" s="55"/>
      <c r="EX322" s="55"/>
      <c r="EY322" s="55"/>
      <c r="EZ322" s="55"/>
      <c r="FA322" s="55"/>
      <c r="FB322" s="55"/>
      <c r="FC322" s="55"/>
      <c r="FD322" s="55"/>
      <c r="FE322" s="55"/>
      <c r="FF322" s="55"/>
      <c r="FG322" s="55"/>
      <c r="FH322" s="55"/>
      <c r="IA322" s="48" t="s">
        <v>83</v>
      </c>
    </row>
    <row r="323" spans="2:235" ht="15" customHeight="1" x14ac:dyDescent="0.2">
      <c r="B323" s="66" t="s">
        <v>299</v>
      </c>
      <c r="C323" s="18" t="s">
        <v>566</v>
      </c>
      <c r="D323" s="18" t="str">
        <f t="shared" si="9"/>
        <v>MCG_RAMPARA_USD</v>
      </c>
      <c r="E323" s="55">
        <v>0</v>
      </c>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c r="ER323" s="55"/>
      <c r="ES323" s="55"/>
      <c r="ET323" s="55"/>
      <c r="EU323" s="55"/>
      <c r="EV323" s="55"/>
      <c r="EW323" s="55"/>
      <c r="EX323" s="55"/>
      <c r="EY323" s="55"/>
      <c r="EZ323" s="55"/>
      <c r="FA323" s="55"/>
      <c r="FB323" s="55"/>
      <c r="FC323" s="55"/>
      <c r="FD323" s="55"/>
      <c r="FE323" s="55"/>
      <c r="FF323" s="55"/>
      <c r="FG323" s="55"/>
      <c r="FH323" s="55"/>
      <c r="IA323" s="48" t="s">
        <v>84</v>
      </c>
    </row>
    <row r="324" spans="2:235" ht="15" customHeight="1" x14ac:dyDescent="0.2">
      <c r="B324" s="66" t="s">
        <v>300</v>
      </c>
      <c r="C324" s="18" t="s">
        <v>567</v>
      </c>
      <c r="D324" s="18" t="str">
        <f t="shared" si="9"/>
        <v>MCG_RAMPAOA_USD</v>
      </c>
      <c r="E324" s="55">
        <v>0</v>
      </c>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c r="ER324" s="55"/>
      <c r="ES324" s="55"/>
      <c r="ET324" s="55"/>
      <c r="EU324" s="55"/>
      <c r="EV324" s="55"/>
      <c r="EW324" s="55"/>
      <c r="EX324" s="55"/>
      <c r="EY324" s="55"/>
      <c r="EZ324" s="55"/>
      <c r="FA324" s="55"/>
      <c r="FB324" s="55"/>
      <c r="FC324" s="55"/>
      <c r="FD324" s="55"/>
      <c r="FE324" s="55"/>
      <c r="FF324" s="55"/>
      <c r="FG324" s="55"/>
      <c r="FH324" s="55"/>
      <c r="IA324" s="48" t="s">
        <v>85</v>
      </c>
    </row>
    <row r="325" spans="2:235" ht="20.100000000000001" customHeight="1" x14ac:dyDescent="0.2">
      <c r="B325" s="58" t="s">
        <v>80</v>
      </c>
      <c r="C325" s="3" t="s">
        <v>568</v>
      </c>
      <c r="D325" s="18" t="str">
        <f t="shared" si="9"/>
        <v>MCG_RAMSR_USD</v>
      </c>
      <c r="E325" s="55">
        <v>0</v>
      </c>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c r="ER325" s="55"/>
      <c r="ES325" s="55"/>
      <c r="ET325" s="55"/>
      <c r="EU325" s="55"/>
      <c r="EV325" s="55"/>
      <c r="EW325" s="55"/>
      <c r="EX325" s="55"/>
      <c r="EY325" s="55"/>
      <c r="EZ325" s="55"/>
      <c r="FA325" s="55"/>
      <c r="FB325" s="55"/>
      <c r="FC325" s="55"/>
      <c r="FD325" s="55"/>
      <c r="FE325" s="55"/>
      <c r="FF325" s="55"/>
      <c r="FG325" s="55"/>
      <c r="FH325" s="55"/>
      <c r="IA325" s="48" t="s">
        <v>87</v>
      </c>
    </row>
    <row r="326" spans="2:235" ht="15" customHeight="1" x14ac:dyDescent="0.2">
      <c r="B326" s="66" t="s">
        <v>301</v>
      </c>
      <c r="C326" s="18" t="s">
        <v>569</v>
      </c>
      <c r="D326" s="18" t="str">
        <f t="shared" si="9"/>
        <v>MCG_RAMSRLRI_USD</v>
      </c>
      <c r="E326" s="55">
        <v>-20578.764999999999</v>
      </c>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c r="ER326" s="55"/>
      <c r="ES326" s="55"/>
      <c r="ET326" s="55"/>
      <c r="EU326" s="55"/>
      <c r="EV326" s="55"/>
      <c r="EW326" s="55"/>
      <c r="EX326" s="55"/>
      <c r="EY326" s="55"/>
      <c r="EZ326" s="55"/>
      <c r="FA326" s="55"/>
      <c r="FB326" s="55"/>
      <c r="FC326" s="55"/>
      <c r="FD326" s="55"/>
      <c r="FE326" s="55"/>
      <c r="FF326" s="55"/>
      <c r="FG326" s="55"/>
      <c r="FH326" s="55"/>
      <c r="IA326" s="48" t="s">
        <v>88</v>
      </c>
    </row>
    <row r="327" spans="2:235" ht="15" customHeight="1" x14ac:dyDescent="0.2">
      <c r="B327" s="66" t="s">
        <v>303</v>
      </c>
      <c r="C327" s="18" t="s">
        <v>570</v>
      </c>
      <c r="D327" s="18" t="str">
        <f t="shared" si="9"/>
        <v>MCG_RAMSRLRN_USD</v>
      </c>
      <c r="E327" s="55">
        <v>0</v>
      </c>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c r="ER327" s="55"/>
      <c r="ES327" s="55"/>
      <c r="ET327" s="55"/>
      <c r="EU327" s="55"/>
      <c r="EV327" s="55"/>
      <c r="EW327" s="55"/>
      <c r="EX327" s="55"/>
      <c r="EY327" s="55"/>
      <c r="EZ327" s="55"/>
      <c r="FA327" s="55"/>
      <c r="FB327" s="55"/>
      <c r="FC327" s="55"/>
      <c r="FD327" s="55"/>
      <c r="FE327" s="55"/>
      <c r="FF327" s="55"/>
      <c r="FG327" s="55"/>
      <c r="FH327" s="55"/>
      <c r="IA327" s="48" t="s">
        <v>89</v>
      </c>
    </row>
    <row r="328" spans="2:235" ht="15" customHeight="1" x14ac:dyDescent="0.2">
      <c r="B328" s="66" t="s">
        <v>302</v>
      </c>
      <c r="C328" s="18" t="s">
        <v>571</v>
      </c>
      <c r="D328" s="18" t="str">
        <f t="shared" si="9"/>
        <v>MCG_RAMSRBAI_USD</v>
      </c>
      <c r="E328" s="55">
        <v>0</v>
      </c>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c r="ER328" s="55"/>
      <c r="ES328" s="55"/>
      <c r="ET328" s="55"/>
      <c r="EU328" s="55"/>
      <c r="EV328" s="55"/>
      <c r="EW328" s="55"/>
      <c r="EX328" s="55"/>
      <c r="EY328" s="55"/>
      <c r="EZ328" s="55"/>
      <c r="FA328" s="55"/>
      <c r="FB328" s="55"/>
      <c r="FC328" s="55"/>
      <c r="FD328" s="55"/>
      <c r="FE328" s="55"/>
      <c r="FF328" s="55"/>
      <c r="FG328" s="55"/>
      <c r="FH328" s="55"/>
      <c r="IA328" s="48" t="s">
        <v>90</v>
      </c>
    </row>
    <row r="329" spans="2:235" ht="15" customHeight="1" x14ac:dyDescent="0.2">
      <c r="B329" s="66" t="s">
        <v>304</v>
      </c>
      <c r="C329" s="18" t="s">
        <v>572</v>
      </c>
      <c r="D329" s="18" t="str">
        <f t="shared" si="9"/>
        <v>MCG_RAMSRBAN_USD</v>
      </c>
      <c r="E329" s="55">
        <v>20578.764999999999</v>
      </c>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c r="ER329" s="55"/>
      <c r="ES329" s="55"/>
      <c r="ET329" s="55"/>
      <c r="EU329" s="55"/>
      <c r="EV329" s="55"/>
      <c r="EW329" s="55"/>
      <c r="EX329" s="55"/>
      <c r="EY329" s="55"/>
      <c r="EZ329" s="55"/>
      <c r="FA329" s="55"/>
      <c r="FB329" s="55"/>
      <c r="FC329" s="55"/>
      <c r="FD329" s="55"/>
      <c r="FE329" s="55"/>
      <c r="FF329" s="55"/>
      <c r="FG329" s="55"/>
      <c r="FH329" s="55"/>
      <c r="IA329" s="48" t="s">
        <v>91</v>
      </c>
    </row>
    <row r="330" spans="2:235" ht="20.100000000000001" customHeight="1" x14ac:dyDescent="0.2">
      <c r="B330" s="58" t="s">
        <v>86</v>
      </c>
      <c r="C330" s="3" t="s">
        <v>573</v>
      </c>
      <c r="D330" s="18" t="str">
        <f t="shared" si="9"/>
        <v>MCG_RAMFDA_USD</v>
      </c>
      <c r="E330" s="55">
        <v>0.45</v>
      </c>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c r="ER330" s="55"/>
      <c r="ES330" s="55"/>
      <c r="ET330" s="55"/>
      <c r="EU330" s="55"/>
      <c r="EV330" s="55"/>
      <c r="EW330" s="55"/>
      <c r="EX330" s="55"/>
      <c r="EY330" s="55"/>
      <c r="EZ330" s="55"/>
      <c r="FA330" s="55"/>
      <c r="FB330" s="55"/>
      <c r="FC330" s="55"/>
      <c r="FD330" s="55"/>
      <c r="FE330" s="55"/>
      <c r="FF330" s="55"/>
      <c r="FG330" s="55"/>
      <c r="FH330" s="55"/>
      <c r="IA330" s="48" t="s">
        <v>92</v>
      </c>
    </row>
    <row r="331" spans="2:235" ht="15" customHeight="1" x14ac:dyDescent="0.2">
      <c r="B331" s="66" t="s">
        <v>305</v>
      </c>
      <c r="C331" s="18" t="s">
        <v>574</v>
      </c>
      <c r="D331" s="18" t="str">
        <f t="shared" si="9"/>
        <v>MCG_RAMFDAF_USD</v>
      </c>
      <c r="E331" s="55">
        <v>0</v>
      </c>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c r="ER331" s="55"/>
      <c r="ES331" s="55"/>
      <c r="ET331" s="55"/>
      <c r="EU331" s="55"/>
      <c r="EV331" s="55"/>
      <c r="EW331" s="55"/>
      <c r="EX331" s="55"/>
      <c r="EY331" s="55"/>
      <c r="EZ331" s="55"/>
      <c r="FA331" s="55"/>
      <c r="FB331" s="55"/>
      <c r="FC331" s="55"/>
      <c r="FD331" s="55"/>
      <c r="FE331" s="55"/>
      <c r="FF331" s="55"/>
      <c r="FG331" s="55"/>
      <c r="FH331" s="55"/>
      <c r="IA331" s="48" t="s">
        <v>93</v>
      </c>
    </row>
    <row r="332" spans="2:235" ht="15" customHeight="1" x14ac:dyDescent="0.2">
      <c r="B332" s="66" t="s">
        <v>306</v>
      </c>
      <c r="C332" s="18" t="s">
        <v>575</v>
      </c>
      <c r="D332" s="18" t="str">
        <f t="shared" si="9"/>
        <v>MCG_RAMFDAU_USD</v>
      </c>
      <c r="E332" s="55">
        <v>0</v>
      </c>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c r="ER332" s="55"/>
      <c r="ES332" s="55"/>
      <c r="ET332" s="55"/>
      <c r="EU332" s="55"/>
      <c r="EV332" s="55"/>
      <c r="EW332" s="55"/>
      <c r="EX332" s="55"/>
      <c r="EY332" s="55"/>
      <c r="EZ332" s="55"/>
      <c r="FA332" s="55"/>
      <c r="FB332" s="55"/>
      <c r="FC332" s="55"/>
      <c r="FD332" s="55"/>
      <c r="FE332" s="55"/>
      <c r="FF332" s="55"/>
      <c r="FG332" s="55"/>
      <c r="FH332" s="55"/>
      <c r="IA332" s="48" t="s">
        <v>94</v>
      </c>
    </row>
    <row r="333" spans="2:235" ht="15" customHeight="1" x14ac:dyDescent="0.2">
      <c r="B333" s="66" t="s">
        <v>307</v>
      </c>
      <c r="C333" s="18" t="s">
        <v>576</v>
      </c>
      <c r="D333" s="18" t="str">
        <f t="shared" si="9"/>
        <v>MCG_RAMFDAW_USD</v>
      </c>
      <c r="E333" s="55">
        <v>0</v>
      </c>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c r="ER333" s="55"/>
      <c r="ES333" s="55"/>
      <c r="ET333" s="55"/>
      <c r="EU333" s="55"/>
      <c r="EV333" s="55"/>
      <c r="EW333" s="55"/>
      <c r="EX333" s="55"/>
      <c r="EY333" s="55"/>
      <c r="EZ333" s="55"/>
      <c r="FA333" s="55"/>
      <c r="FB333" s="55"/>
      <c r="FC333" s="55"/>
      <c r="FD333" s="55"/>
      <c r="FE333" s="55"/>
      <c r="FF333" s="55"/>
      <c r="FG333" s="55"/>
      <c r="FH333" s="55"/>
      <c r="IA333" s="48" t="s">
        <v>95</v>
      </c>
    </row>
    <row r="334" spans="2:235" ht="15" customHeight="1" x14ac:dyDescent="0.2">
      <c r="B334" s="66" t="s">
        <v>308</v>
      </c>
      <c r="C334" s="18" t="s">
        <v>577</v>
      </c>
      <c r="D334" s="18" t="str">
        <f t="shared" si="9"/>
        <v>MCG_RAMFDAP_USD</v>
      </c>
      <c r="E334" s="55">
        <v>0</v>
      </c>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c r="ER334" s="55"/>
      <c r="ES334" s="55"/>
      <c r="ET334" s="55"/>
      <c r="EU334" s="55"/>
      <c r="EV334" s="55"/>
      <c r="EW334" s="55"/>
      <c r="EX334" s="55"/>
      <c r="EY334" s="55"/>
      <c r="EZ334" s="55"/>
      <c r="FA334" s="55"/>
      <c r="FB334" s="55"/>
      <c r="FC334" s="55"/>
      <c r="FD334" s="55"/>
      <c r="FE334" s="55"/>
      <c r="FF334" s="55"/>
      <c r="FG334" s="55"/>
      <c r="FH334" s="55"/>
      <c r="IA334" s="48" t="s">
        <v>96</v>
      </c>
    </row>
    <row r="335" spans="2:235" ht="15" customHeight="1" x14ac:dyDescent="0.2">
      <c r="B335" s="66" t="s">
        <v>268</v>
      </c>
      <c r="C335" s="18" t="s">
        <v>578</v>
      </c>
      <c r="D335" s="18" t="str">
        <f t="shared" si="9"/>
        <v>MCG_RAMFDAO_USD</v>
      </c>
      <c r="E335" s="55">
        <v>0</v>
      </c>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c r="ER335" s="55"/>
      <c r="ES335" s="55"/>
      <c r="ET335" s="55"/>
      <c r="EU335" s="55"/>
      <c r="EV335" s="55"/>
      <c r="EW335" s="55"/>
      <c r="EX335" s="55"/>
      <c r="EY335" s="55"/>
      <c r="EZ335" s="55"/>
      <c r="FA335" s="55"/>
      <c r="FB335" s="55"/>
      <c r="FC335" s="55"/>
      <c r="FD335" s="55"/>
      <c r="FE335" s="55"/>
      <c r="FF335" s="55"/>
      <c r="FG335" s="55"/>
      <c r="FH335" s="55"/>
      <c r="IA335" s="48" t="s">
        <v>97</v>
      </c>
    </row>
    <row r="336" spans="2:235" ht="30.75" customHeight="1" x14ac:dyDescent="0.2">
      <c r="B336" s="65" t="s">
        <v>235</v>
      </c>
      <c r="C336" s="18" t="s">
        <v>579</v>
      </c>
      <c r="D336" s="18" t="str">
        <f t="shared" si="9"/>
        <v>MCG_RAMDVRM_USD</v>
      </c>
      <c r="E336" s="55">
        <v>0</v>
      </c>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c r="ER336" s="55"/>
      <c r="ES336" s="55"/>
      <c r="ET336" s="55"/>
      <c r="EU336" s="55"/>
      <c r="EV336" s="55"/>
      <c r="EW336" s="55"/>
      <c r="EX336" s="55"/>
      <c r="EY336" s="55"/>
      <c r="EZ336" s="55"/>
      <c r="FA336" s="55"/>
      <c r="FB336" s="55"/>
      <c r="FC336" s="55"/>
      <c r="FD336" s="55"/>
      <c r="FE336" s="55"/>
      <c r="FF336" s="55"/>
      <c r="FG336" s="55"/>
      <c r="FH336" s="55"/>
      <c r="IA336" s="48" t="s">
        <v>99</v>
      </c>
    </row>
    <row r="337" spans="2:235" ht="33" customHeight="1" x14ac:dyDescent="0.2">
      <c r="B337" s="76" t="s">
        <v>316</v>
      </c>
      <c r="C337" s="81"/>
      <c r="D337" s="6"/>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7"/>
      <c r="BI337" s="97"/>
      <c r="BJ337" s="97"/>
      <c r="BK337" s="97"/>
      <c r="BL337" s="97"/>
      <c r="BM337" s="97"/>
      <c r="BN337" s="97"/>
      <c r="BO337" s="97"/>
      <c r="BP337" s="97"/>
      <c r="BQ337" s="97"/>
      <c r="BR337" s="97"/>
      <c r="BS337" s="97"/>
      <c r="BT337" s="97"/>
      <c r="BU337" s="97"/>
      <c r="BV337" s="97"/>
      <c r="BW337" s="97"/>
      <c r="BX337" s="97"/>
      <c r="BY337" s="97"/>
      <c r="BZ337" s="97"/>
      <c r="CA337" s="97"/>
      <c r="CB337" s="97"/>
      <c r="CC337" s="97"/>
      <c r="CD337" s="97"/>
      <c r="CE337" s="97"/>
      <c r="CF337" s="97"/>
      <c r="CG337" s="97"/>
      <c r="CH337" s="97"/>
      <c r="CI337" s="97"/>
      <c r="CJ337" s="97"/>
      <c r="CK337" s="97"/>
      <c r="CL337" s="97"/>
      <c r="CM337" s="97"/>
      <c r="CN337" s="97"/>
      <c r="CO337" s="97"/>
      <c r="CP337" s="97"/>
      <c r="CQ337" s="97"/>
      <c r="CR337" s="97"/>
      <c r="CS337" s="97"/>
      <c r="CT337" s="97"/>
      <c r="CU337" s="97"/>
      <c r="CV337" s="97"/>
      <c r="CW337" s="97"/>
      <c r="CX337" s="97"/>
      <c r="CY337" s="97"/>
      <c r="CZ337" s="97"/>
      <c r="DA337" s="97"/>
      <c r="DB337" s="97"/>
      <c r="DC337" s="97"/>
      <c r="DD337" s="97"/>
      <c r="DE337" s="97"/>
      <c r="DF337" s="97"/>
      <c r="DG337" s="97"/>
      <c r="DH337" s="97"/>
      <c r="DI337" s="97"/>
      <c r="DJ337" s="97"/>
      <c r="DK337" s="97"/>
      <c r="DL337" s="97"/>
      <c r="DM337" s="97"/>
      <c r="DN337" s="97"/>
      <c r="DO337" s="97"/>
      <c r="DP337" s="97"/>
      <c r="DQ337" s="97"/>
      <c r="DR337" s="97"/>
      <c r="DS337" s="97"/>
      <c r="DT337" s="97"/>
      <c r="DU337" s="97"/>
      <c r="DV337" s="97"/>
      <c r="DW337" s="97"/>
      <c r="DX337" s="97"/>
      <c r="DY337" s="97"/>
      <c r="DZ337" s="97"/>
      <c r="EA337" s="97"/>
      <c r="EB337" s="97"/>
      <c r="EC337" s="97"/>
      <c r="ED337" s="97"/>
      <c r="EE337" s="97"/>
      <c r="EF337" s="97"/>
      <c r="EG337" s="97"/>
      <c r="EH337" s="97"/>
      <c r="EI337" s="97"/>
      <c r="EJ337" s="97"/>
      <c r="EK337" s="97"/>
      <c r="EL337" s="97"/>
      <c r="EM337" s="97"/>
      <c r="EN337" s="97"/>
      <c r="EO337" s="97"/>
      <c r="EP337" s="97"/>
      <c r="EQ337" s="97"/>
      <c r="ER337" s="97"/>
      <c r="ES337" s="97"/>
      <c r="ET337" s="97"/>
      <c r="EU337" s="97"/>
      <c r="EV337" s="97"/>
      <c r="EW337" s="97"/>
      <c r="EX337" s="97"/>
      <c r="EY337" s="97"/>
      <c r="EZ337" s="97"/>
      <c r="FA337" s="97"/>
      <c r="FB337" s="97"/>
      <c r="FC337" s="97"/>
      <c r="FD337" s="97"/>
      <c r="FE337" s="97"/>
      <c r="FF337" s="97"/>
      <c r="FG337" s="97"/>
      <c r="FH337" s="97"/>
      <c r="IA337" s="48" t="s">
        <v>101</v>
      </c>
    </row>
    <row r="338" spans="2:235" ht="15" customHeight="1" x14ac:dyDescent="0.2">
      <c r="B338" s="65" t="s">
        <v>313</v>
      </c>
      <c r="C338" s="18" t="s">
        <v>580</v>
      </c>
      <c r="D338" s="18" t="str">
        <f t="shared" si="9"/>
        <v>MCG_RAMFFS_USD</v>
      </c>
      <c r="E338" s="55">
        <v>0</v>
      </c>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c r="ER338" s="55"/>
      <c r="ES338" s="55"/>
      <c r="ET338" s="55"/>
      <c r="EU338" s="55"/>
      <c r="EV338" s="55"/>
      <c r="EW338" s="55"/>
      <c r="EX338" s="55"/>
      <c r="EY338" s="55"/>
      <c r="EZ338" s="55"/>
      <c r="FA338" s="55"/>
      <c r="FB338" s="55"/>
      <c r="FC338" s="55"/>
      <c r="FD338" s="55"/>
      <c r="FE338" s="55"/>
      <c r="FF338" s="55"/>
      <c r="FG338" s="55"/>
      <c r="FH338" s="55"/>
      <c r="IA338" s="48" t="s">
        <v>103</v>
      </c>
    </row>
    <row r="339" spans="2:235" ht="15" customHeight="1" x14ac:dyDescent="0.2">
      <c r="B339" s="65" t="s">
        <v>314</v>
      </c>
      <c r="C339" s="18" t="s">
        <v>581</v>
      </c>
      <c r="D339" s="18" t="str">
        <f t="shared" si="9"/>
        <v>MCG_RAMFFL_USD</v>
      </c>
      <c r="E339" s="55">
        <v>0</v>
      </c>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c r="ER339" s="55"/>
      <c r="ES339" s="55"/>
      <c r="ET339" s="55"/>
      <c r="EU339" s="55"/>
      <c r="EV339" s="55"/>
      <c r="EW339" s="55"/>
      <c r="EX339" s="55"/>
      <c r="EY339" s="55"/>
      <c r="EZ339" s="55"/>
      <c r="FA339" s="55"/>
      <c r="FB339" s="55"/>
      <c r="FC339" s="55"/>
      <c r="FD339" s="55"/>
      <c r="FE339" s="55"/>
      <c r="FF339" s="55"/>
      <c r="FG339" s="55"/>
      <c r="FH339" s="55"/>
      <c r="IA339" s="48" t="s">
        <v>105</v>
      </c>
    </row>
    <row r="340" spans="2:235" ht="30" x14ac:dyDescent="0.2">
      <c r="B340" s="76" t="s">
        <v>317</v>
      </c>
      <c r="C340" s="81"/>
      <c r="D340" s="6"/>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c r="BF340" s="97"/>
      <c r="BG340" s="97"/>
      <c r="BH340" s="97"/>
      <c r="BI340" s="97"/>
      <c r="BJ340" s="97"/>
      <c r="BK340" s="97"/>
      <c r="BL340" s="97"/>
      <c r="BM340" s="97"/>
      <c r="BN340" s="97"/>
      <c r="BO340" s="97"/>
      <c r="BP340" s="97"/>
      <c r="BQ340" s="97"/>
      <c r="BR340" s="97"/>
      <c r="BS340" s="97"/>
      <c r="BT340" s="97"/>
      <c r="BU340" s="97"/>
      <c r="BV340" s="97"/>
      <c r="BW340" s="97"/>
      <c r="BX340" s="97"/>
      <c r="BY340" s="97"/>
      <c r="BZ340" s="97"/>
      <c r="CA340" s="97"/>
      <c r="CB340" s="97"/>
      <c r="CC340" s="97"/>
      <c r="CD340" s="97"/>
      <c r="CE340" s="97"/>
      <c r="CF340" s="97"/>
      <c r="CG340" s="97"/>
      <c r="CH340" s="97"/>
      <c r="CI340" s="97"/>
      <c r="CJ340" s="97"/>
      <c r="CK340" s="97"/>
      <c r="CL340" s="97"/>
      <c r="CM340" s="97"/>
      <c r="CN340" s="97"/>
      <c r="CO340" s="97"/>
      <c r="CP340" s="97"/>
      <c r="CQ340" s="97"/>
      <c r="CR340" s="97"/>
      <c r="CS340" s="97"/>
      <c r="CT340" s="97"/>
      <c r="CU340" s="97"/>
      <c r="CV340" s="97"/>
      <c r="CW340" s="97"/>
      <c r="CX340" s="97"/>
      <c r="CY340" s="97"/>
      <c r="CZ340" s="97"/>
      <c r="DA340" s="97"/>
      <c r="DB340" s="97"/>
      <c r="DC340" s="97"/>
      <c r="DD340" s="97"/>
      <c r="DE340" s="97"/>
      <c r="DF340" s="97"/>
      <c r="DG340" s="97"/>
      <c r="DH340" s="97"/>
      <c r="DI340" s="97"/>
      <c r="DJ340" s="97"/>
      <c r="DK340" s="97"/>
      <c r="DL340" s="97"/>
      <c r="DM340" s="97"/>
      <c r="DN340" s="97"/>
      <c r="DO340" s="97"/>
      <c r="DP340" s="97"/>
      <c r="DQ340" s="97"/>
      <c r="DR340" s="97"/>
      <c r="DS340" s="97"/>
      <c r="DT340" s="97"/>
      <c r="DU340" s="97"/>
      <c r="DV340" s="97"/>
      <c r="DW340" s="97"/>
      <c r="DX340" s="97"/>
      <c r="DY340" s="97"/>
      <c r="DZ340" s="97"/>
      <c r="EA340" s="97"/>
      <c r="EB340" s="97"/>
      <c r="EC340" s="97"/>
      <c r="ED340" s="97"/>
      <c r="EE340" s="97"/>
      <c r="EF340" s="97"/>
      <c r="EG340" s="97"/>
      <c r="EH340" s="97"/>
      <c r="EI340" s="97"/>
      <c r="EJ340" s="97"/>
      <c r="EK340" s="97"/>
      <c r="EL340" s="97"/>
      <c r="EM340" s="97"/>
      <c r="EN340" s="97"/>
      <c r="EO340" s="97"/>
      <c r="EP340" s="97"/>
      <c r="EQ340" s="97"/>
      <c r="ER340" s="97"/>
      <c r="ES340" s="97"/>
      <c r="ET340" s="97"/>
      <c r="EU340" s="97"/>
      <c r="EV340" s="97"/>
      <c r="EW340" s="97"/>
      <c r="EX340" s="97"/>
      <c r="EY340" s="97"/>
      <c r="EZ340" s="97"/>
      <c r="FA340" s="97"/>
      <c r="FB340" s="97"/>
      <c r="FC340" s="97"/>
      <c r="FD340" s="97"/>
      <c r="FE340" s="97"/>
      <c r="FF340" s="97"/>
      <c r="FG340" s="97"/>
      <c r="FH340" s="97"/>
      <c r="IA340" s="48" t="s">
        <v>107</v>
      </c>
    </row>
    <row r="341" spans="2:235" ht="15" customHeight="1" x14ac:dyDescent="0.2">
      <c r="B341" s="65" t="s">
        <v>98</v>
      </c>
      <c r="C341" s="18" t="s">
        <v>582</v>
      </c>
      <c r="D341" s="18" t="str">
        <f t="shared" si="9"/>
        <v>MCG_RAMPPS_USD</v>
      </c>
      <c r="E341" s="55">
        <v>0</v>
      </c>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c r="ER341" s="55"/>
      <c r="ES341" s="55"/>
      <c r="ET341" s="55"/>
      <c r="EU341" s="55"/>
      <c r="EV341" s="55"/>
      <c r="EW341" s="55"/>
      <c r="EX341" s="55"/>
      <c r="EY341" s="55"/>
      <c r="EZ341" s="55"/>
      <c r="FA341" s="55"/>
      <c r="FB341" s="55"/>
      <c r="FC341" s="55"/>
      <c r="FD341" s="55"/>
      <c r="FE341" s="55"/>
      <c r="FF341" s="55"/>
      <c r="FG341" s="55"/>
      <c r="FH341" s="55"/>
      <c r="IA341" s="48" t="s">
        <v>109</v>
      </c>
    </row>
    <row r="342" spans="2:235" ht="15" customHeight="1" x14ac:dyDescent="0.2">
      <c r="B342" s="66" t="s">
        <v>100</v>
      </c>
      <c r="C342" s="18" t="s">
        <v>583</v>
      </c>
      <c r="D342" s="18" t="str">
        <f t="shared" si="9"/>
        <v>MCG_RAMPPSBP_USD</v>
      </c>
      <c r="E342" s="55">
        <v>0</v>
      </c>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c r="ER342" s="55"/>
      <c r="ES342" s="55"/>
      <c r="ET342" s="55"/>
      <c r="EU342" s="55"/>
      <c r="EV342" s="55"/>
      <c r="EW342" s="55"/>
      <c r="EX342" s="55"/>
      <c r="EY342" s="55"/>
      <c r="EZ342" s="55"/>
      <c r="FA342" s="55"/>
      <c r="FB342" s="55"/>
      <c r="FC342" s="55"/>
      <c r="FD342" s="55"/>
      <c r="FE342" s="55"/>
      <c r="FF342" s="55"/>
      <c r="FG342" s="55"/>
      <c r="FH342" s="55"/>
      <c r="IA342" s="48" t="s">
        <v>110</v>
      </c>
    </row>
    <row r="343" spans="2:235" ht="15" customHeight="1" x14ac:dyDescent="0.2">
      <c r="B343" s="66" t="s">
        <v>102</v>
      </c>
      <c r="C343" s="18" t="s">
        <v>584</v>
      </c>
      <c r="D343" s="18" t="str">
        <f t="shared" si="9"/>
        <v>MCG_RAMPPSWC_USD</v>
      </c>
      <c r="E343" s="55">
        <v>0</v>
      </c>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c r="ER343" s="55"/>
      <c r="ES343" s="55"/>
      <c r="ET343" s="55"/>
      <c r="EU343" s="55"/>
      <c r="EV343" s="55"/>
      <c r="EW343" s="55"/>
      <c r="EX343" s="55"/>
      <c r="EY343" s="55"/>
      <c r="EZ343" s="55"/>
      <c r="FA343" s="55"/>
      <c r="FB343" s="55"/>
      <c r="FC343" s="55"/>
      <c r="FD343" s="55"/>
      <c r="FE343" s="55"/>
      <c r="FF343" s="55"/>
      <c r="FG343" s="55"/>
      <c r="FH343" s="55"/>
      <c r="IA343" s="48" t="s">
        <v>112</v>
      </c>
    </row>
    <row r="344" spans="2:235" ht="15" customHeight="1" x14ac:dyDescent="0.2">
      <c r="B344" s="65" t="s">
        <v>104</v>
      </c>
      <c r="C344" s="18" t="s">
        <v>585</v>
      </c>
      <c r="D344" s="18" t="str">
        <f t="shared" si="9"/>
        <v>MCG_RAMPPL_USD</v>
      </c>
      <c r="E344" s="55">
        <v>0</v>
      </c>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c r="ER344" s="55"/>
      <c r="ES344" s="55"/>
      <c r="ET344" s="55"/>
      <c r="EU344" s="55"/>
      <c r="EV344" s="55"/>
      <c r="EW344" s="55"/>
      <c r="EX344" s="55"/>
      <c r="EY344" s="55"/>
      <c r="EZ344" s="55"/>
      <c r="FA344" s="55"/>
      <c r="FB344" s="55"/>
      <c r="FC344" s="55"/>
      <c r="FD344" s="55"/>
      <c r="FE344" s="55"/>
      <c r="FF344" s="55"/>
      <c r="FG344" s="55"/>
      <c r="FH344" s="55"/>
      <c r="IA344" s="48" t="s">
        <v>113</v>
      </c>
    </row>
    <row r="345" spans="2:235" ht="15" customHeight="1" x14ac:dyDescent="0.2">
      <c r="B345" s="66" t="s">
        <v>106</v>
      </c>
      <c r="C345" s="18" t="s">
        <v>586</v>
      </c>
      <c r="D345" s="18" t="str">
        <f t="shared" si="9"/>
        <v>MCG_RAMPPLBP_USD</v>
      </c>
      <c r="E345" s="55">
        <v>0</v>
      </c>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c r="ER345" s="55"/>
      <c r="ES345" s="55"/>
      <c r="ET345" s="55"/>
      <c r="EU345" s="55"/>
      <c r="EV345" s="55"/>
      <c r="EW345" s="55"/>
      <c r="EX345" s="55"/>
      <c r="EY345" s="55"/>
      <c r="EZ345" s="55"/>
      <c r="FA345" s="55"/>
      <c r="FB345" s="55"/>
      <c r="FC345" s="55"/>
      <c r="FD345" s="55"/>
      <c r="FE345" s="55"/>
      <c r="FF345" s="55"/>
      <c r="FG345" s="55"/>
      <c r="FH345" s="55"/>
      <c r="IA345" s="48" t="s">
        <v>114</v>
      </c>
    </row>
    <row r="346" spans="2:235" ht="15" customHeight="1" x14ac:dyDescent="0.2">
      <c r="B346" s="66" t="s">
        <v>108</v>
      </c>
      <c r="C346" s="18" t="s">
        <v>587</v>
      </c>
      <c r="D346" s="18" t="str">
        <f t="shared" si="9"/>
        <v>MCG_RAMPPLWC_USD</v>
      </c>
      <c r="E346" s="55">
        <v>0</v>
      </c>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c r="ER346" s="55"/>
      <c r="ES346" s="55"/>
      <c r="ET346" s="55"/>
      <c r="EU346" s="55"/>
      <c r="EV346" s="55"/>
      <c r="EW346" s="55"/>
      <c r="EX346" s="55"/>
      <c r="EY346" s="55"/>
      <c r="EZ346" s="55"/>
      <c r="FA346" s="55"/>
      <c r="FB346" s="55"/>
      <c r="FC346" s="55"/>
      <c r="FD346" s="55"/>
      <c r="FE346" s="55"/>
      <c r="FF346" s="55"/>
      <c r="FG346" s="55"/>
      <c r="FH346" s="55"/>
      <c r="IA346" s="48" t="s">
        <v>115</v>
      </c>
    </row>
    <row r="347" spans="2:235" ht="15" customHeight="1" x14ac:dyDescent="0.2">
      <c r="B347" s="18" t="s">
        <v>236</v>
      </c>
      <c r="C347" s="81"/>
      <c r="D347" s="6"/>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c r="BF347" s="97"/>
      <c r="BG347" s="97"/>
      <c r="BH347" s="97"/>
      <c r="BI347" s="97"/>
      <c r="BJ347" s="97"/>
      <c r="BK347" s="97"/>
      <c r="BL347" s="97"/>
      <c r="BM347" s="97"/>
      <c r="BN347" s="97"/>
      <c r="BO347" s="97"/>
      <c r="BP347" s="97"/>
      <c r="BQ347" s="97"/>
      <c r="BR347" s="97"/>
      <c r="BS347" s="97"/>
      <c r="BT347" s="97"/>
      <c r="BU347" s="97"/>
      <c r="BV347" s="97"/>
      <c r="BW347" s="97"/>
      <c r="BX347" s="97"/>
      <c r="BY347" s="97"/>
      <c r="BZ347" s="97"/>
      <c r="CA347" s="97"/>
      <c r="CB347" s="97"/>
      <c r="CC347" s="97"/>
      <c r="CD347" s="97"/>
      <c r="CE347" s="97"/>
      <c r="CF347" s="97"/>
      <c r="CG347" s="97"/>
      <c r="CH347" s="97"/>
      <c r="CI347" s="97"/>
      <c r="CJ347" s="97"/>
      <c r="CK347" s="97"/>
      <c r="CL347" s="97"/>
      <c r="CM347" s="97"/>
      <c r="CN347" s="97"/>
      <c r="CO347" s="97"/>
      <c r="CP347" s="97"/>
      <c r="CQ347" s="97"/>
      <c r="CR347" s="97"/>
      <c r="CS347" s="97"/>
      <c r="CT347" s="97"/>
      <c r="CU347" s="97"/>
      <c r="CV347" s="97"/>
      <c r="CW347" s="97"/>
      <c r="CX347" s="97"/>
      <c r="CY347" s="97"/>
      <c r="CZ347" s="97"/>
      <c r="DA347" s="97"/>
      <c r="DB347" s="97"/>
      <c r="DC347" s="97"/>
      <c r="DD347" s="97"/>
      <c r="DE347" s="97"/>
      <c r="DF347" s="97"/>
      <c r="DG347" s="97"/>
      <c r="DH347" s="97"/>
      <c r="DI347" s="97"/>
      <c r="DJ347" s="97"/>
      <c r="DK347" s="97"/>
      <c r="DL347" s="97"/>
      <c r="DM347" s="97"/>
      <c r="DN347" s="97"/>
      <c r="DO347" s="97"/>
      <c r="DP347" s="97"/>
      <c r="DQ347" s="97"/>
      <c r="DR347" s="97"/>
      <c r="DS347" s="97"/>
      <c r="DT347" s="97"/>
      <c r="DU347" s="97"/>
      <c r="DV347" s="97"/>
      <c r="DW347" s="97"/>
      <c r="DX347" s="97"/>
      <c r="DY347" s="97"/>
      <c r="DZ347" s="97"/>
      <c r="EA347" s="97"/>
      <c r="EB347" s="97"/>
      <c r="EC347" s="97"/>
      <c r="ED347" s="97"/>
      <c r="EE347" s="97"/>
      <c r="EF347" s="97"/>
      <c r="EG347" s="97"/>
      <c r="EH347" s="97"/>
      <c r="EI347" s="97"/>
      <c r="EJ347" s="97"/>
      <c r="EK347" s="97"/>
      <c r="EL347" s="97"/>
      <c r="EM347" s="97"/>
      <c r="EN347" s="97"/>
      <c r="EO347" s="97"/>
      <c r="EP347" s="97"/>
      <c r="EQ347" s="97"/>
      <c r="ER347" s="97"/>
      <c r="ES347" s="97"/>
      <c r="ET347" s="97"/>
      <c r="EU347" s="97"/>
      <c r="EV347" s="97"/>
      <c r="EW347" s="97"/>
      <c r="EX347" s="97"/>
      <c r="EY347" s="97"/>
      <c r="EZ347" s="97"/>
      <c r="FA347" s="97"/>
      <c r="FB347" s="97"/>
      <c r="FC347" s="97"/>
      <c r="FD347" s="97"/>
      <c r="FE347" s="97"/>
      <c r="FF347" s="97"/>
      <c r="FG347" s="97"/>
      <c r="FH347" s="97"/>
      <c r="IA347" s="48" t="s">
        <v>116</v>
      </c>
    </row>
    <row r="348" spans="2:235" ht="15" customHeight="1" x14ac:dyDescent="0.2">
      <c r="B348" s="65" t="s">
        <v>111</v>
      </c>
      <c r="C348" s="18" t="s">
        <v>588</v>
      </c>
      <c r="D348" s="18" t="str">
        <f t="shared" si="9"/>
        <v>MCG_RAMCR_USD</v>
      </c>
      <c r="E348" s="55">
        <v>294948.20299999998</v>
      </c>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c r="ER348" s="55"/>
      <c r="ES348" s="55"/>
      <c r="ET348" s="55"/>
      <c r="EU348" s="55"/>
      <c r="EV348" s="55"/>
      <c r="EW348" s="55"/>
      <c r="EX348" s="55"/>
      <c r="EY348" s="55"/>
      <c r="EZ348" s="55"/>
      <c r="FA348" s="55"/>
      <c r="FB348" s="55"/>
      <c r="FC348" s="55"/>
      <c r="FD348" s="55"/>
      <c r="FE348" s="55"/>
      <c r="FF348" s="55"/>
      <c r="FG348" s="55"/>
      <c r="FH348" s="55"/>
      <c r="IA348" s="48" t="s">
        <v>117</v>
      </c>
    </row>
    <row r="349" spans="2:235" ht="15" customHeight="1" x14ac:dyDescent="0.2">
      <c r="B349" s="66" t="s">
        <v>311</v>
      </c>
      <c r="C349" s="18" t="s">
        <v>589</v>
      </c>
      <c r="D349" s="18" t="str">
        <f t="shared" si="9"/>
        <v>MCG_RAMCRISDR_USD</v>
      </c>
      <c r="E349" s="55">
        <v>259435.03700000001</v>
      </c>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c r="ER349" s="55"/>
      <c r="ES349" s="55"/>
      <c r="ET349" s="55"/>
      <c r="EU349" s="55"/>
      <c r="EV349" s="55"/>
      <c r="EW349" s="55"/>
      <c r="EX349" s="55"/>
      <c r="EY349" s="55"/>
      <c r="EZ349" s="55"/>
      <c r="FA349" s="55"/>
      <c r="FB349" s="55"/>
      <c r="FC349" s="55"/>
      <c r="FD349" s="55"/>
      <c r="FE349" s="55"/>
      <c r="FF349" s="55"/>
      <c r="FG349" s="55"/>
      <c r="FH349" s="55"/>
      <c r="IA349" s="48" t="s">
        <v>119</v>
      </c>
    </row>
    <row r="350" spans="2:235" ht="15" customHeight="1" x14ac:dyDescent="0.2">
      <c r="B350" s="67" t="s">
        <v>320</v>
      </c>
      <c r="C350" s="18" t="s">
        <v>593</v>
      </c>
      <c r="D350" s="18" t="str">
        <f>C350&amp;$D$6</f>
        <v>MCG_RAMCRIC_USD_USD</v>
      </c>
      <c r="E350" s="55">
        <v>83666.695999999996</v>
      </c>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c r="ER350" s="55"/>
      <c r="ES350" s="55"/>
      <c r="ET350" s="55"/>
      <c r="EU350" s="55"/>
      <c r="EV350" s="55"/>
      <c r="EW350" s="55"/>
      <c r="EX350" s="55"/>
      <c r="EY350" s="55"/>
      <c r="EZ350" s="55"/>
      <c r="FA350" s="55"/>
      <c r="FB350" s="55"/>
      <c r="FC350" s="55"/>
      <c r="FD350" s="55"/>
      <c r="FE350" s="55"/>
      <c r="FF350" s="55"/>
      <c r="FG350" s="55"/>
      <c r="FH350" s="55"/>
      <c r="IA350" s="48"/>
    </row>
    <row r="351" spans="2:235" ht="15" customHeight="1" x14ac:dyDescent="0.2">
      <c r="B351" s="67" t="s">
        <v>321</v>
      </c>
      <c r="C351" s="18" t="s">
        <v>590</v>
      </c>
      <c r="D351" s="18" t="str">
        <f>C351&amp;$D$6</f>
        <v>MCG_RAMCRIC_EUR_USD</v>
      </c>
      <c r="E351" s="55">
        <v>58553.131000000001</v>
      </c>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c r="ER351" s="55"/>
      <c r="ES351" s="55"/>
      <c r="ET351" s="55"/>
      <c r="EU351" s="55"/>
      <c r="EV351" s="55"/>
      <c r="EW351" s="55"/>
      <c r="EX351" s="55"/>
      <c r="EY351" s="55"/>
      <c r="EZ351" s="55"/>
      <c r="FA351" s="55"/>
      <c r="FB351" s="55"/>
      <c r="FC351" s="55"/>
      <c r="FD351" s="55"/>
      <c r="FE351" s="55"/>
      <c r="FF351" s="55"/>
      <c r="FG351" s="55"/>
      <c r="FH351" s="55"/>
      <c r="IA351" s="48"/>
    </row>
    <row r="352" spans="2:235" ht="15" customHeight="1" x14ac:dyDescent="0.2">
      <c r="B352" s="67" t="s">
        <v>645</v>
      </c>
      <c r="C352" s="18" t="s">
        <v>646</v>
      </c>
      <c r="D352" s="18" t="str">
        <f t="shared" si="9"/>
        <v>MCG_RAMCRIC_CNY_USD</v>
      </c>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c r="ER352" s="55"/>
      <c r="ES352" s="55"/>
      <c r="ET352" s="55"/>
      <c r="EU352" s="55"/>
      <c r="EV352" s="55"/>
      <c r="EW352" s="55"/>
      <c r="EX352" s="55"/>
      <c r="EY352" s="55"/>
      <c r="EZ352" s="55"/>
      <c r="FA352" s="55"/>
      <c r="FB352" s="55"/>
      <c r="FC352" s="55"/>
      <c r="FD352" s="55"/>
      <c r="FE352" s="55"/>
      <c r="FF352" s="55"/>
      <c r="FG352" s="55"/>
      <c r="FH352" s="55"/>
      <c r="IA352" s="48"/>
    </row>
    <row r="353" spans="2:235" ht="15" customHeight="1" x14ac:dyDescent="0.2">
      <c r="B353" s="67" t="s">
        <v>323</v>
      </c>
      <c r="C353" s="18" t="s">
        <v>591</v>
      </c>
      <c r="D353" s="18" t="str">
        <f t="shared" si="9"/>
        <v>MCG_RAMCRIC_JPY_USD</v>
      </c>
      <c r="E353" s="55">
        <v>867.39599999999996</v>
      </c>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c r="ER353" s="55"/>
      <c r="ES353" s="55"/>
      <c r="ET353" s="55"/>
      <c r="EU353" s="55"/>
      <c r="EV353" s="55"/>
      <c r="EW353" s="55"/>
      <c r="EX353" s="55"/>
      <c r="EY353" s="55"/>
      <c r="EZ353" s="55"/>
      <c r="FA353" s="55"/>
      <c r="FB353" s="55"/>
      <c r="FC353" s="55"/>
      <c r="FD353" s="55"/>
      <c r="FE353" s="55"/>
      <c r="FF353" s="55"/>
      <c r="FG353" s="55"/>
      <c r="FH353" s="55"/>
      <c r="IA353" s="48"/>
    </row>
    <row r="354" spans="2:235" ht="15" customHeight="1" x14ac:dyDescent="0.2">
      <c r="B354" s="67" t="s">
        <v>322</v>
      </c>
      <c r="C354" s="18" t="s">
        <v>592</v>
      </c>
      <c r="D354" s="18" t="str">
        <f t="shared" si="9"/>
        <v>MCG_RAMCRIC_GBP_USD</v>
      </c>
      <c r="E354" s="55">
        <v>25540.26</v>
      </c>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c r="ER354" s="55"/>
      <c r="ES354" s="55"/>
      <c r="ET354" s="55"/>
      <c r="EU354" s="55"/>
      <c r="EV354" s="55"/>
      <c r="EW354" s="55"/>
      <c r="EX354" s="55"/>
      <c r="EY354" s="55"/>
      <c r="EZ354" s="55"/>
      <c r="FA354" s="55"/>
      <c r="FB354" s="55"/>
      <c r="FC354" s="55"/>
      <c r="FD354" s="55"/>
      <c r="FE354" s="55"/>
      <c r="FF354" s="55"/>
      <c r="FG354" s="55"/>
      <c r="FH354" s="55"/>
      <c r="IA354" s="48"/>
    </row>
    <row r="355" spans="2:235" ht="15" customHeight="1" x14ac:dyDescent="0.2">
      <c r="B355" s="66" t="s">
        <v>312</v>
      </c>
      <c r="C355" s="18" t="s">
        <v>594</v>
      </c>
      <c r="D355" s="18" t="str">
        <f t="shared" si="9"/>
        <v>MCG_RAMCROSDR_USD</v>
      </c>
      <c r="E355" s="55">
        <v>35513.165999999997</v>
      </c>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c r="ER355" s="55"/>
      <c r="ES355" s="55"/>
      <c r="ET355" s="55"/>
      <c r="EU355" s="55"/>
      <c r="EV355" s="55"/>
      <c r="EW355" s="55"/>
      <c r="EX355" s="55"/>
      <c r="EY355" s="55"/>
      <c r="EZ355" s="55"/>
      <c r="FA355" s="55"/>
      <c r="FB355" s="55"/>
      <c r="FC355" s="55"/>
      <c r="FD355" s="55"/>
      <c r="FE355" s="55"/>
      <c r="FF355" s="55"/>
      <c r="FG355" s="55"/>
      <c r="FH355" s="55"/>
      <c r="IA355" s="48" t="s">
        <v>120</v>
      </c>
    </row>
    <row r="356" spans="2:235" ht="14.25" x14ac:dyDescent="0.2">
      <c r="B356"/>
      <c r="C356"/>
      <c r="D356"/>
      <c r="E356"/>
      <c r="F356"/>
      <c r="G356" s="9"/>
      <c r="H356" s="9"/>
      <c r="I356" s="9"/>
      <c r="IA356" s="48" t="s">
        <v>121</v>
      </c>
    </row>
    <row r="357" spans="2:235" ht="14.25" x14ac:dyDescent="0.2">
      <c r="G357" s="9"/>
      <c r="H357" s="9"/>
      <c r="I357" s="9"/>
      <c r="IA357" s="48" t="s">
        <v>122</v>
      </c>
    </row>
    <row r="358" spans="2:235" ht="15" x14ac:dyDescent="0.25">
      <c r="B358" s="70" t="s">
        <v>118</v>
      </c>
      <c r="C358" s="19"/>
      <c r="D358" s="19"/>
      <c r="E358" s="8"/>
      <c r="F358" s="8"/>
      <c r="G358" s="9"/>
      <c r="H358" s="9"/>
      <c r="I358" s="9"/>
      <c r="IA358" s="48" t="s">
        <v>123</v>
      </c>
    </row>
    <row r="359" spans="2:235" ht="14.25" x14ac:dyDescent="0.2">
      <c r="B359" s="8"/>
      <c r="C359" s="8"/>
      <c r="D359" s="8"/>
      <c r="E359" s="16"/>
      <c r="F359" s="8"/>
      <c r="G359" s="9"/>
      <c r="H359" s="9"/>
      <c r="I359" s="9"/>
      <c r="IA359" s="48" t="s">
        <v>124</v>
      </c>
    </row>
    <row r="360" spans="2:235" ht="44.25" customHeight="1" x14ac:dyDescent="0.2">
      <c r="B360" s="98" t="s">
        <v>622</v>
      </c>
      <c r="C360" s="98"/>
      <c r="D360" s="98"/>
      <c r="E360" s="98"/>
      <c r="F360" s="98"/>
      <c r="G360" s="98"/>
      <c r="H360" s="98"/>
      <c r="I360" s="98"/>
      <c r="J360" s="98"/>
      <c r="IA360" s="48" t="s">
        <v>125</v>
      </c>
    </row>
    <row r="361" spans="2:235" ht="14.25" x14ac:dyDescent="0.2">
      <c r="B361" s="94"/>
      <c r="C361" s="94"/>
      <c r="D361" s="94"/>
      <c r="E361" s="15"/>
      <c r="F361" s="94"/>
      <c r="G361" s="94"/>
      <c r="H361" s="94"/>
      <c r="I361" s="94"/>
      <c r="J361" s="95"/>
      <c r="IA361" s="48" t="s">
        <v>126</v>
      </c>
    </row>
    <row r="362" spans="2:235" ht="28.5" customHeight="1" x14ac:dyDescent="0.2">
      <c r="B362" s="98" t="s">
        <v>623</v>
      </c>
      <c r="C362" s="98"/>
      <c r="D362" s="98"/>
      <c r="E362" s="98"/>
      <c r="F362" s="98"/>
      <c r="G362" s="98"/>
      <c r="H362" s="98"/>
      <c r="I362" s="98"/>
      <c r="J362" s="98"/>
      <c r="IA362" s="48" t="s">
        <v>127</v>
      </c>
    </row>
    <row r="363" spans="2:235" ht="14.25" x14ac:dyDescent="0.2">
      <c r="B363" s="94"/>
      <c r="C363" s="94"/>
      <c r="D363" s="94"/>
      <c r="E363" s="15"/>
      <c r="F363" s="94"/>
      <c r="G363" s="94"/>
      <c r="H363" s="94"/>
      <c r="I363" s="94"/>
      <c r="J363" s="95"/>
      <c r="IA363" s="48" t="s">
        <v>128</v>
      </c>
    </row>
    <row r="364" spans="2:235" ht="14.25" customHeight="1" x14ac:dyDescent="0.2">
      <c r="B364" s="98" t="s">
        <v>624</v>
      </c>
      <c r="C364" s="98"/>
      <c r="D364" s="98"/>
      <c r="E364" s="98"/>
      <c r="F364" s="98"/>
      <c r="G364" s="98"/>
      <c r="H364" s="98"/>
      <c r="I364" s="98"/>
      <c r="J364" s="98"/>
      <c r="IA364" s="48" t="s">
        <v>129</v>
      </c>
    </row>
    <row r="365" spans="2:235" ht="14.25" x14ac:dyDescent="0.2">
      <c r="B365" s="94"/>
      <c r="C365" s="94"/>
      <c r="D365" s="94"/>
      <c r="E365" s="15"/>
      <c r="F365" s="94"/>
      <c r="G365" s="94"/>
      <c r="H365" s="94"/>
      <c r="I365" s="94"/>
      <c r="J365" s="95"/>
      <c r="IA365" s="48" t="s">
        <v>130</v>
      </c>
    </row>
    <row r="366" spans="2:235" ht="14.25" customHeight="1" x14ac:dyDescent="0.2">
      <c r="B366" s="98" t="s">
        <v>625</v>
      </c>
      <c r="C366" s="98"/>
      <c r="D366" s="98"/>
      <c r="E366" s="98"/>
      <c r="F366" s="98"/>
      <c r="G366" s="98"/>
      <c r="H366" s="98"/>
      <c r="I366" s="98"/>
      <c r="J366" s="98"/>
      <c r="IA366" s="48" t="s">
        <v>131</v>
      </c>
    </row>
    <row r="367" spans="2:235" ht="14.25" x14ac:dyDescent="0.2">
      <c r="B367" s="94"/>
      <c r="C367" s="94"/>
      <c r="D367" s="94"/>
      <c r="E367" s="15"/>
      <c r="F367" s="94"/>
      <c r="G367" s="94"/>
      <c r="H367" s="94"/>
      <c r="I367" s="94"/>
      <c r="J367" s="95"/>
      <c r="IA367" s="48" t="s">
        <v>132</v>
      </c>
    </row>
    <row r="368" spans="2:235" ht="14.25" customHeight="1" x14ac:dyDescent="0.2">
      <c r="B368" s="98" t="s">
        <v>626</v>
      </c>
      <c r="C368" s="98"/>
      <c r="D368" s="98"/>
      <c r="E368" s="98"/>
      <c r="F368" s="98"/>
      <c r="G368" s="98"/>
      <c r="H368" s="98"/>
      <c r="I368" s="98"/>
      <c r="J368" s="98"/>
      <c r="IA368" s="48" t="s">
        <v>133</v>
      </c>
    </row>
    <row r="369" spans="2:235" ht="14.25" x14ac:dyDescent="0.2">
      <c r="B369" s="94"/>
      <c r="C369" s="94"/>
      <c r="D369" s="94"/>
      <c r="E369" s="15"/>
      <c r="F369" s="94"/>
      <c r="G369" s="94"/>
      <c r="H369" s="94"/>
      <c r="I369" s="94"/>
      <c r="J369" s="95"/>
      <c r="IA369" s="48" t="s">
        <v>134</v>
      </c>
    </row>
    <row r="370" spans="2:235" ht="32.25" customHeight="1" x14ac:dyDescent="0.2">
      <c r="B370" s="98" t="s">
        <v>627</v>
      </c>
      <c r="C370" s="98"/>
      <c r="D370" s="98"/>
      <c r="E370" s="98"/>
      <c r="F370" s="98"/>
      <c r="G370" s="98"/>
      <c r="H370" s="98"/>
      <c r="I370" s="98"/>
      <c r="J370" s="98"/>
      <c r="IA370" s="48" t="s">
        <v>135</v>
      </c>
    </row>
    <row r="371" spans="2:235" ht="14.25" x14ac:dyDescent="0.2">
      <c r="B371" s="94"/>
      <c r="C371" s="94"/>
      <c r="D371" s="94"/>
      <c r="E371" s="15"/>
      <c r="F371" s="94"/>
      <c r="G371" s="94"/>
      <c r="H371" s="94"/>
      <c r="I371" s="94"/>
      <c r="J371" s="95"/>
      <c r="IA371" s="48" t="s">
        <v>136</v>
      </c>
    </row>
    <row r="372" spans="2:235" ht="14.25" customHeight="1" x14ac:dyDescent="0.2">
      <c r="B372" s="98" t="s">
        <v>628</v>
      </c>
      <c r="C372" s="98"/>
      <c r="D372" s="98"/>
      <c r="E372" s="98"/>
      <c r="F372" s="98"/>
      <c r="G372" s="98"/>
      <c r="H372" s="98"/>
      <c r="I372" s="98"/>
      <c r="J372" s="98"/>
      <c r="IA372" s="48" t="s">
        <v>137</v>
      </c>
    </row>
    <row r="373" spans="2:235" ht="14.25" x14ac:dyDescent="0.2">
      <c r="B373" s="94"/>
      <c r="C373" s="94"/>
      <c r="D373" s="94"/>
      <c r="E373" s="15"/>
      <c r="F373" s="94"/>
      <c r="G373" s="94"/>
      <c r="H373" s="94"/>
      <c r="I373" s="94"/>
      <c r="J373" s="95"/>
      <c r="IA373" s="48" t="s">
        <v>138</v>
      </c>
    </row>
    <row r="374" spans="2:235" ht="14.25" customHeight="1" x14ac:dyDescent="0.2">
      <c r="B374" s="98" t="s">
        <v>629</v>
      </c>
      <c r="C374" s="98"/>
      <c r="D374" s="98"/>
      <c r="E374" s="98"/>
      <c r="F374" s="98"/>
      <c r="G374" s="98"/>
      <c r="H374" s="98"/>
      <c r="I374" s="98"/>
      <c r="J374" s="98"/>
      <c r="IA374" s="48" t="s">
        <v>139</v>
      </c>
    </row>
    <row r="375" spans="2:235" ht="14.25" x14ac:dyDescent="0.2">
      <c r="B375" s="94"/>
      <c r="C375" s="94"/>
      <c r="D375" s="94"/>
      <c r="E375" s="15"/>
      <c r="F375" s="94"/>
      <c r="G375" s="94"/>
      <c r="H375" s="94"/>
      <c r="I375" s="94"/>
      <c r="J375" s="95"/>
      <c r="IA375" s="48" t="s">
        <v>140</v>
      </c>
    </row>
    <row r="376" spans="2:235" ht="14.25" customHeight="1" x14ac:dyDescent="0.2">
      <c r="B376" s="98" t="s">
        <v>630</v>
      </c>
      <c r="C376" s="98"/>
      <c r="D376" s="98"/>
      <c r="E376" s="98"/>
      <c r="F376" s="98"/>
      <c r="G376" s="98"/>
      <c r="H376" s="98"/>
      <c r="I376" s="98"/>
      <c r="J376" s="98"/>
      <c r="IA376" s="48" t="s">
        <v>141</v>
      </c>
    </row>
    <row r="377" spans="2:235" ht="14.25" x14ac:dyDescent="0.2">
      <c r="B377" s="94"/>
      <c r="C377" s="94"/>
      <c r="D377" s="94"/>
      <c r="E377" s="15"/>
      <c r="F377" s="94"/>
      <c r="G377" s="94"/>
      <c r="H377" s="94"/>
      <c r="I377" s="94"/>
      <c r="J377" s="95"/>
      <c r="IA377" s="48" t="s">
        <v>142</v>
      </c>
    </row>
    <row r="378" spans="2:235" ht="14.25" customHeight="1" x14ac:dyDescent="0.2">
      <c r="B378" s="98" t="s">
        <v>631</v>
      </c>
      <c r="C378" s="98"/>
      <c r="D378" s="98"/>
      <c r="E378" s="98"/>
      <c r="F378" s="98"/>
      <c r="G378" s="98"/>
      <c r="H378" s="98"/>
      <c r="I378" s="98"/>
      <c r="J378" s="98"/>
      <c r="IA378" s="48" t="s">
        <v>143</v>
      </c>
    </row>
    <row r="379" spans="2:235" ht="14.25" x14ac:dyDescent="0.2">
      <c r="B379" s="94"/>
      <c r="C379" s="94"/>
      <c r="D379" s="94"/>
      <c r="E379" s="15"/>
      <c r="F379" s="94"/>
      <c r="G379" s="94"/>
      <c r="H379" s="94"/>
      <c r="I379" s="94"/>
      <c r="J379" s="95"/>
      <c r="IA379" s="48" t="s">
        <v>144</v>
      </c>
    </row>
    <row r="380" spans="2:235" ht="45" customHeight="1" x14ac:dyDescent="0.2">
      <c r="B380" s="98" t="s">
        <v>632</v>
      </c>
      <c r="C380" s="98"/>
      <c r="D380" s="98"/>
      <c r="E380" s="98"/>
      <c r="F380" s="98"/>
      <c r="G380" s="98"/>
      <c r="H380" s="98"/>
      <c r="I380" s="98"/>
      <c r="J380" s="98"/>
      <c r="IA380" s="48" t="s">
        <v>145</v>
      </c>
    </row>
    <row r="381" spans="2:235" ht="14.25" x14ac:dyDescent="0.2">
      <c r="B381" s="94"/>
      <c r="C381" s="94"/>
      <c r="D381" s="94"/>
      <c r="E381" s="15"/>
      <c r="F381" s="94"/>
      <c r="G381" s="94"/>
      <c r="H381" s="94"/>
      <c r="I381" s="94"/>
      <c r="J381" s="95"/>
      <c r="IA381" s="48" t="s">
        <v>146</v>
      </c>
    </row>
    <row r="382" spans="2:235" ht="14.25" x14ac:dyDescent="0.2">
      <c r="B382" s="98" t="s">
        <v>633</v>
      </c>
      <c r="C382" s="98"/>
      <c r="D382" s="98"/>
      <c r="E382" s="98"/>
      <c r="F382" s="98"/>
      <c r="G382" s="98"/>
      <c r="H382" s="98"/>
      <c r="I382" s="98"/>
      <c r="J382" s="98"/>
      <c r="IA382" s="48" t="s">
        <v>147</v>
      </c>
    </row>
    <row r="383" spans="2:235" ht="14.25" x14ac:dyDescent="0.2">
      <c r="B383" s="94"/>
      <c r="C383" s="94"/>
      <c r="D383" s="94"/>
      <c r="E383" s="15"/>
      <c r="F383" s="94"/>
      <c r="G383" s="94"/>
      <c r="H383" s="94"/>
      <c r="I383" s="94"/>
      <c r="J383" s="95"/>
      <c r="IA383" s="48" t="s">
        <v>148</v>
      </c>
    </row>
    <row r="384" spans="2:235" ht="31.5" customHeight="1" x14ac:dyDescent="0.2">
      <c r="B384" s="98" t="s">
        <v>634</v>
      </c>
      <c r="C384" s="98"/>
      <c r="D384" s="98"/>
      <c r="E384" s="98"/>
      <c r="F384" s="98"/>
      <c r="G384" s="98"/>
      <c r="H384" s="98"/>
      <c r="I384" s="98"/>
      <c r="J384" s="98"/>
      <c r="IA384" s="48" t="s">
        <v>149</v>
      </c>
    </row>
    <row r="385" spans="2:235" ht="14.25" x14ac:dyDescent="0.2">
      <c r="B385" s="94"/>
      <c r="C385" s="94"/>
      <c r="D385" s="94"/>
      <c r="E385" s="15"/>
      <c r="F385" s="94"/>
      <c r="G385" s="94"/>
      <c r="H385" s="94"/>
      <c r="I385" s="94"/>
      <c r="J385" s="95"/>
      <c r="IA385" s="48" t="s">
        <v>150</v>
      </c>
    </row>
    <row r="386" spans="2:235" ht="14.25" x14ac:dyDescent="0.2">
      <c r="B386" s="98" t="s">
        <v>635</v>
      </c>
      <c r="C386" s="98"/>
      <c r="D386" s="98"/>
      <c r="E386" s="98"/>
      <c r="F386" s="98"/>
      <c r="G386" s="98"/>
      <c r="H386" s="98"/>
      <c r="I386" s="98"/>
      <c r="J386" s="98"/>
      <c r="IA386" s="48" t="s">
        <v>151</v>
      </c>
    </row>
    <row r="387" spans="2:235" ht="14.25" x14ac:dyDescent="0.2">
      <c r="B387" s="94"/>
      <c r="C387" s="94"/>
      <c r="D387" s="94"/>
      <c r="E387" s="15"/>
      <c r="F387" s="94"/>
      <c r="G387" s="95"/>
      <c r="H387" s="95"/>
      <c r="I387" s="95"/>
      <c r="J387" s="95"/>
      <c r="IA387" s="48" t="s">
        <v>152</v>
      </c>
    </row>
    <row r="388" spans="2:235" ht="45.75" customHeight="1" x14ac:dyDescent="0.2">
      <c r="B388" s="98" t="s">
        <v>636</v>
      </c>
      <c r="C388" s="98"/>
      <c r="D388" s="98"/>
      <c r="E388" s="98"/>
      <c r="F388" s="98"/>
      <c r="G388" s="98"/>
      <c r="H388" s="98"/>
      <c r="I388" s="98"/>
      <c r="J388" s="98"/>
      <c r="IA388" s="48" t="s">
        <v>153</v>
      </c>
    </row>
    <row r="389" spans="2:235" ht="14.25" x14ac:dyDescent="0.2">
      <c r="B389" s="94"/>
      <c r="C389" s="94"/>
      <c r="D389" s="94"/>
      <c r="E389" s="15"/>
      <c r="F389" s="94"/>
      <c r="G389" s="95"/>
      <c r="H389" s="10"/>
      <c r="I389" s="95"/>
      <c r="J389" s="95"/>
      <c r="IA389" s="48" t="s">
        <v>154</v>
      </c>
    </row>
    <row r="390" spans="2:235" ht="14.25" customHeight="1" x14ac:dyDescent="0.2">
      <c r="B390" s="98" t="s">
        <v>637</v>
      </c>
      <c r="C390" s="98"/>
      <c r="D390" s="98"/>
      <c r="E390" s="98"/>
      <c r="F390" s="98"/>
      <c r="G390" s="98"/>
      <c r="H390" s="98"/>
      <c r="I390" s="98"/>
      <c r="J390" s="98"/>
      <c r="IA390" s="48" t="s">
        <v>155</v>
      </c>
    </row>
    <row r="391" spans="2:235" ht="14.25" x14ac:dyDescent="0.2">
      <c r="B391" s="8"/>
      <c r="C391" s="8"/>
      <c r="D391" s="8"/>
      <c r="E391" s="16"/>
      <c r="F391" s="8"/>
      <c r="IA391" s="48" t="s">
        <v>156</v>
      </c>
    </row>
    <row r="392" spans="2:235" x14ac:dyDescent="0.2">
      <c r="IA392" s="48" t="s">
        <v>157</v>
      </c>
    </row>
    <row r="393" spans="2:235" x14ac:dyDescent="0.2">
      <c r="IA393" s="48" t="s">
        <v>158</v>
      </c>
    </row>
    <row r="394" spans="2:235" x14ac:dyDescent="0.2">
      <c r="J394" s="2" t="s">
        <v>638</v>
      </c>
      <c r="IA394" s="48" t="s">
        <v>159</v>
      </c>
    </row>
    <row r="395" spans="2:235" x14ac:dyDescent="0.2">
      <c r="J395" s="2" t="s">
        <v>639</v>
      </c>
      <c r="IA395" s="48" t="s">
        <v>160</v>
      </c>
    </row>
    <row r="396" spans="2:235" x14ac:dyDescent="0.2">
      <c r="IA396" s="48" t="s">
        <v>161</v>
      </c>
    </row>
    <row r="397" spans="2:235" x14ac:dyDescent="0.2">
      <c r="IA397" s="48" t="s">
        <v>162</v>
      </c>
    </row>
    <row r="398" spans="2:235" x14ac:dyDescent="0.2">
      <c r="IA398" s="48" t="s">
        <v>163</v>
      </c>
    </row>
    <row r="399" spans="2:235" x14ac:dyDescent="0.2">
      <c r="IA399" s="48" t="s">
        <v>164</v>
      </c>
    </row>
    <row r="400" spans="2:235" x14ac:dyDescent="0.2">
      <c r="IA400" s="48" t="s">
        <v>165</v>
      </c>
    </row>
    <row r="401" spans="235:235" x14ac:dyDescent="0.2">
      <c r="IA401" s="48" t="s">
        <v>166</v>
      </c>
    </row>
    <row r="402" spans="235:235" x14ac:dyDescent="0.2">
      <c r="IA402" s="48" t="s">
        <v>167</v>
      </c>
    </row>
    <row r="403" spans="235:235" x14ac:dyDescent="0.2">
      <c r="IA403" s="48" t="s">
        <v>168</v>
      </c>
    </row>
    <row r="404" spans="235:235" x14ac:dyDescent="0.2">
      <c r="IA404" s="48" t="s">
        <v>169</v>
      </c>
    </row>
    <row r="405" spans="235:235" x14ac:dyDescent="0.2">
      <c r="IA405" s="48" t="s">
        <v>170</v>
      </c>
    </row>
    <row r="406" spans="235:235" x14ac:dyDescent="0.2">
      <c r="IA406" s="48" t="s">
        <v>171</v>
      </c>
    </row>
    <row r="407" spans="235:235" x14ac:dyDescent="0.2">
      <c r="IA407" s="48" t="s">
        <v>172</v>
      </c>
    </row>
    <row r="408" spans="235:235" x14ac:dyDescent="0.2">
      <c r="IA408" s="48" t="s">
        <v>173</v>
      </c>
    </row>
    <row r="409" spans="235:235" x14ac:dyDescent="0.2">
      <c r="IA409" s="48" t="s">
        <v>174</v>
      </c>
    </row>
    <row r="410" spans="235:235" x14ac:dyDescent="0.2">
      <c r="IA410" s="48" t="s">
        <v>175</v>
      </c>
    </row>
    <row r="411" spans="235:235" x14ac:dyDescent="0.2">
      <c r="IA411" s="48" t="s">
        <v>176</v>
      </c>
    </row>
    <row r="412" spans="235:235" x14ac:dyDescent="0.2">
      <c r="IA412" s="48" t="s">
        <v>177</v>
      </c>
    </row>
    <row r="413" spans="235:235" x14ac:dyDescent="0.2">
      <c r="IA413" s="48" t="s">
        <v>178</v>
      </c>
    </row>
    <row r="414" spans="235:235" x14ac:dyDescent="0.2">
      <c r="IA414" s="48" t="s">
        <v>179</v>
      </c>
    </row>
    <row r="415" spans="235:235" x14ac:dyDescent="0.2">
      <c r="IA415" s="48" t="s">
        <v>180</v>
      </c>
    </row>
    <row r="416" spans="235:235" x14ac:dyDescent="0.2">
      <c r="IA416" s="48" t="s">
        <v>181</v>
      </c>
    </row>
    <row r="417" spans="235:235" x14ac:dyDescent="0.2">
      <c r="IA417" s="48" t="s">
        <v>182</v>
      </c>
    </row>
    <row r="418" spans="235:235" x14ac:dyDescent="0.2">
      <c r="IA418" s="48" t="s">
        <v>183</v>
      </c>
    </row>
    <row r="419" spans="235:235" x14ac:dyDescent="0.2">
      <c r="IA419" s="48" t="s">
        <v>184</v>
      </c>
    </row>
    <row r="420" spans="235:235" x14ac:dyDescent="0.2">
      <c r="IA420" s="48" t="s">
        <v>185</v>
      </c>
    </row>
    <row r="421" spans="235:235" x14ac:dyDescent="0.2">
      <c r="IA421" s="48" t="s">
        <v>186</v>
      </c>
    </row>
    <row r="422" spans="235:235" x14ac:dyDescent="0.2">
      <c r="IA422" s="48" t="s">
        <v>187</v>
      </c>
    </row>
    <row r="423" spans="235:235" x14ac:dyDescent="0.2">
      <c r="IA423" s="48" t="s">
        <v>188</v>
      </c>
    </row>
    <row r="424" spans="235:235" x14ac:dyDescent="0.2">
      <c r="IA424" s="48" t="s">
        <v>189</v>
      </c>
    </row>
    <row r="425" spans="235:235" x14ac:dyDescent="0.2">
      <c r="IA425" s="48" t="s">
        <v>190</v>
      </c>
    </row>
    <row r="426" spans="235:235" x14ac:dyDescent="0.2">
      <c r="IA426" s="48" t="s">
        <v>191</v>
      </c>
    </row>
    <row r="427" spans="235:235" x14ac:dyDescent="0.2">
      <c r="IA427" s="48" t="s">
        <v>192</v>
      </c>
    </row>
    <row r="428" spans="235:235" x14ac:dyDescent="0.2">
      <c r="IA428" s="48" t="s">
        <v>193</v>
      </c>
    </row>
    <row r="429" spans="235:235" x14ac:dyDescent="0.2">
      <c r="IA429" s="48" t="s">
        <v>194</v>
      </c>
    </row>
    <row r="430" spans="235:235" x14ac:dyDescent="0.2">
      <c r="IA430" s="48" t="s">
        <v>195</v>
      </c>
    </row>
    <row r="431" spans="235:235" x14ac:dyDescent="0.2">
      <c r="IA431" s="48" t="s">
        <v>196</v>
      </c>
    </row>
    <row r="432" spans="235:235" x14ac:dyDescent="0.2">
      <c r="IA432" s="48" t="s">
        <v>197</v>
      </c>
    </row>
    <row r="433" spans="235:235" x14ac:dyDescent="0.2">
      <c r="IA433" s="48" t="s">
        <v>198</v>
      </c>
    </row>
    <row r="434" spans="235:235" x14ac:dyDescent="0.2">
      <c r="IA434" s="48" t="s">
        <v>199</v>
      </c>
    </row>
    <row r="435" spans="235:235" x14ac:dyDescent="0.2">
      <c r="IA435" s="48" t="s">
        <v>200</v>
      </c>
    </row>
    <row r="436" spans="235:235" x14ac:dyDescent="0.2">
      <c r="IA436" s="48" t="s">
        <v>201</v>
      </c>
    </row>
    <row r="437" spans="235:235" x14ac:dyDescent="0.2">
      <c r="IA437" s="48" t="s">
        <v>202</v>
      </c>
    </row>
    <row r="438" spans="235:235" x14ac:dyDescent="0.2">
      <c r="IA438" s="48" t="s">
        <v>203</v>
      </c>
    </row>
    <row r="439" spans="235:235" x14ac:dyDescent="0.2">
      <c r="IA439" s="48" t="s">
        <v>204</v>
      </c>
    </row>
    <row r="440" spans="235:235" x14ac:dyDescent="0.2">
      <c r="IA440" s="48" t="s">
        <v>205</v>
      </c>
    </row>
    <row r="441" spans="235:235" x14ac:dyDescent="0.2">
      <c r="IA441" s="48" t="s">
        <v>206</v>
      </c>
    </row>
    <row r="442" spans="235:235" x14ac:dyDescent="0.2">
      <c r="IA442" s="48" t="s">
        <v>207</v>
      </c>
    </row>
    <row r="443" spans="235:235" x14ac:dyDescent="0.2">
      <c r="IA443" s="48" t="s">
        <v>208</v>
      </c>
    </row>
    <row r="444" spans="235:235" x14ac:dyDescent="0.2">
      <c r="IA444" s="48" t="s">
        <v>209</v>
      </c>
    </row>
    <row r="445" spans="235:235" x14ac:dyDescent="0.2">
      <c r="IA445" s="48" t="s">
        <v>210</v>
      </c>
    </row>
    <row r="450" spans="235:235" x14ac:dyDescent="0.2">
      <c r="IA450" s="21" t="s">
        <v>211</v>
      </c>
    </row>
    <row r="451" spans="235:235" x14ac:dyDescent="0.2">
      <c r="IA451" s="52">
        <v>1999</v>
      </c>
    </row>
    <row r="452" spans="235:235" x14ac:dyDescent="0.2">
      <c r="IA452" s="52">
        <v>2000</v>
      </c>
    </row>
    <row r="453" spans="235:235" x14ac:dyDescent="0.2">
      <c r="IA453" s="52">
        <v>2001</v>
      </c>
    </row>
    <row r="454" spans="235:235" x14ac:dyDescent="0.2">
      <c r="IA454" s="52">
        <v>2002</v>
      </c>
    </row>
    <row r="455" spans="235:235" x14ac:dyDescent="0.2">
      <c r="IA455" s="52">
        <v>2003</v>
      </c>
    </row>
    <row r="456" spans="235:235" x14ac:dyDescent="0.2">
      <c r="IA456" s="52">
        <v>2004</v>
      </c>
    </row>
    <row r="457" spans="235:235" x14ac:dyDescent="0.2">
      <c r="IA457" s="52">
        <v>2005</v>
      </c>
    </row>
    <row r="458" spans="235:235" x14ac:dyDescent="0.2">
      <c r="IA458" s="52">
        <v>2006</v>
      </c>
    </row>
    <row r="459" spans="235:235" x14ac:dyDescent="0.2">
      <c r="IA459" s="52">
        <v>2007</v>
      </c>
    </row>
    <row r="460" spans="235:235" x14ac:dyDescent="0.2">
      <c r="IA460" s="52">
        <v>2008</v>
      </c>
    </row>
    <row r="461" spans="235:235" x14ac:dyDescent="0.2">
      <c r="IA461" s="52">
        <v>2009</v>
      </c>
    </row>
    <row r="462" spans="235:235" x14ac:dyDescent="0.2">
      <c r="IA462" s="52">
        <v>2010</v>
      </c>
    </row>
    <row r="463" spans="235:235" x14ac:dyDescent="0.2">
      <c r="IA463" s="52">
        <v>2011</v>
      </c>
    </row>
    <row r="464" spans="235:235" x14ac:dyDescent="0.2">
      <c r="IA464" s="52">
        <v>2012</v>
      </c>
    </row>
    <row r="465" spans="235:235" x14ac:dyDescent="0.2">
      <c r="IA465" s="52">
        <v>2013</v>
      </c>
    </row>
    <row r="466" spans="235:235" x14ac:dyDescent="0.2">
      <c r="IA466" s="52">
        <v>2014</v>
      </c>
    </row>
    <row r="467" spans="235:235" x14ac:dyDescent="0.2">
      <c r="IA467" s="52">
        <v>2015</v>
      </c>
    </row>
    <row r="469" spans="235:235" x14ac:dyDescent="0.2">
      <c r="IA469" s="46" t="s">
        <v>212</v>
      </c>
    </row>
    <row r="470" spans="235:235" x14ac:dyDescent="0.2">
      <c r="IA470" s="52" t="s">
        <v>213</v>
      </c>
    </row>
    <row r="471" spans="235:235" x14ac:dyDescent="0.2">
      <c r="IA471" s="46" t="s">
        <v>214</v>
      </c>
    </row>
    <row r="472" spans="235:235" x14ac:dyDescent="0.2">
      <c r="IA472" s="52" t="s">
        <v>215</v>
      </c>
    </row>
    <row r="473" spans="235:235" x14ac:dyDescent="0.2">
      <c r="IA473" s="46" t="s">
        <v>216</v>
      </c>
    </row>
    <row r="474" spans="235:235" x14ac:dyDescent="0.2">
      <c r="IA474" s="52" t="s">
        <v>217</v>
      </c>
    </row>
    <row r="475" spans="235:235" x14ac:dyDescent="0.2">
      <c r="IA475" s="46" t="s">
        <v>218</v>
      </c>
    </row>
    <row r="476" spans="235:235" x14ac:dyDescent="0.2">
      <c r="IA476" s="52" t="s">
        <v>219</v>
      </c>
    </row>
    <row r="477" spans="235:235" x14ac:dyDescent="0.2">
      <c r="IA477" s="46" t="s">
        <v>220</v>
      </c>
    </row>
    <row r="478" spans="235:235" x14ac:dyDescent="0.2">
      <c r="IA478" s="52" t="s">
        <v>221</v>
      </c>
    </row>
    <row r="479" spans="235:235" x14ac:dyDescent="0.2">
      <c r="IA479" s="46" t="s">
        <v>1</v>
      </c>
    </row>
    <row r="480" spans="235:235" x14ac:dyDescent="0.2">
      <c r="IA480" s="52" t="s">
        <v>222</v>
      </c>
    </row>
    <row r="483" spans="235:235" x14ac:dyDescent="0.2">
      <c r="IA483" s="53" t="s">
        <v>223</v>
      </c>
    </row>
    <row r="484" spans="235:235" x14ac:dyDescent="0.2">
      <c r="IA484" s="53" t="s">
        <v>224</v>
      </c>
    </row>
    <row r="485" spans="235:235" x14ac:dyDescent="0.2">
      <c r="IA485" s="53" t="s">
        <v>225</v>
      </c>
    </row>
    <row r="486" spans="235:235" x14ac:dyDescent="0.2">
      <c r="IA486" s="53" t="s">
        <v>6</v>
      </c>
    </row>
    <row r="488" spans="235:235" x14ac:dyDescent="0.2">
      <c r="IA488" s="53" t="s">
        <v>226</v>
      </c>
    </row>
    <row r="489" spans="235:235" x14ac:dyDescent="0.2">
      <c r="IA489" s="53" t="s">
        <v>227</v>
      </c>
    </row>
    <row r="490" spans="235:235" x14ac:dyDescent="0.2">
      <c r="IA490" s="53" t="s">
        <v>7</v>
      </c>
    </row>
  </sheetData>
  <sheetProtection password="CF59" sheet="1" objects="1" scenarios="1" formatCells="0" formatColumns="0" formatRows="0"/>
  <mergeCells count="20">
    <mergeCell ref="B386:J386"/>
    <mergeCell ref="B388:J388"/>
    <mergeCell ref="B390:J390"/>
    <mergeCell ref="B374:J374"/>
    <mergeCell ref="B376:J376"/>
    <mergeCell ref="B378:J378"/>
    <mergeCell ref="B380:J380"/>
    <mergeCell ref="B382:J382"/>
    <mergeCell ref="B384:J384"/>
    <mergeCell ref="B372:J372"/>
    <mergeCell ref="E3:H3"/>
    <mergeCell ref="B39:G39"/>
    <mergeCell ref="B115:G115"/>
    <mergeCell ref="B360:J360"/>
    <mergeCell ref="B362:J362"/>
    <mergeCell ref="B364:J364"/>
    <mergeCell ref="B366:J366"/>
    <mergeCell ref="B368:J368"/>
    <mergeCell ref="B370:J370"/>
    <mergeCell ref="E4:G4"/>
  </mergeCells>
  <conditionalFormatting sqref="E12:FH12">
    <cfRule type="expression" dxfId="1" priority="1">
      <formula>IF(E12&lt;&gt;"",IF(COUNTIF($E$12:$FG$12,E12)&gt;1,TRUE,FALSE),FALSE)</formula>
    </cfRule>
    <cfRule type="expression" dxfId="0" priority="2">
      <formula>IF(AND(E10&lt;&gt;"",E11&lt;&gt;""),IF(OR(LEN(E10)&lt;&gt;4,LEN(E11)&gt;3),TRUE,FALSE),FALSE)</formula>
    </cfRule>
  </conditionalFormatting>
  <dataValidations count="2">
    <dataValidation type="list" showInputMessage="1" showErrorMessage="1" sqref="E11:FH11" xr:uid="{00000000-0002-0000-0100-000000000000}">
      <formula1>FrequencyList</formula1>
    </dataValidation>
    <dataValidation type="list" showInputMessage="1" showErrorMessage="1" sqref="E10:FH10" xr:uid="{00000000-0002-0000-0100-000001000000}">
      <formula1>PeriodList</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P84"/>
  <sheetViews>
    <sheetView topLeftCell="A3" workbookViewId="0">
      <selection activeCell="B4" sqref="B4"/>
    </sheetView>
  </sheetViews>
  <sheetFormatPr defaultRowHeight="12.75" x14ac:dyDescent="0.2"/>
  <cols>
    <col min="3" max="3" width="2.140625" customWidth="1"/>
    <col min="5" max="5" width="1.7109375" customWidth="1"/>
    <col min="6" max="6" width="16.85546875" customWidth="1"/>
    <col min="7" max="7" width="13.42578125" customWidth="1"/>
    <col min="8" max="8" width="2.140625" customWidth="1"/>
    <col min="10" max="10" width="1.85546875" customWidth="1"/>
    <col min="12" max="12" width="15.85546875" customWidth="1"/>
  </cols>
  <sheetData>
    <row r="1" spans="1:16" x14ac:dyDescent="0.2">
      <c r="A1" t="s">
        <v>651</v>
      </c>
    </row>
    <row r="2" spans="1:16" x14ac:dyDescent="0.2">
      <c r="B2" s="20" t="s">
        <v>211</v>
      </c>
      <c r="D2" s="20" t="s">
        <v>240</v>
      </c>
      <c r="F2" s="20" t="s">
        <v>228</v>
      </c>
      <c r="G2" s="20"/>
      <c r="I2" s="20" t="s">
        <v>229</v>
      </c>
      <c r="L2" s="86" t="s">
        <v>324</v>
      </c>
      <c r="M2" s="86" t="s">
        <v>649</v>
      </c>
      <c r="P2" s="20" t="s">
        <v>640</v>
      </c>
    </row>
    <row r="3" spans="1:16" x14ac:dyDescent="0.2">
      <c r="A3" t="s">
        <v>652</v>
      </c>
      <c r="B3" s="20" t="s">
        <v>230</v>
      </c>
      <c r="D3" s="20" t="s">
        <v>230</v>
      </c>
      <c r="F3" s="20" t="s">
        <v>230</v>
      </c>
      <c r="G3" s="20" t="s">
        <v>231</v>
      </c>
      <c r="I3" s="20" t="s">
        <v>230</v>
      </c>
      <c r="L3" s="86" t="s">
        <v>325</v>
      </c>
      <c r="M3" s="86" t="s">
        <v>650</v>
      </c>
      <c r="P3" s="20" t="s">
        <v>230</v>
      </c>
    </row>
    <row r="4" spans="1:16" x14ac:dyDescent="0.2">
      <c r="B4">
        <v>2030</v>
      </c>
      <c r="D4" t="s">
        <v>253</v>
      </c>
      <c r="F4" t="s">
        <v>224</v>
      </c>
      <c r="G4" t="s">
        <v>237</v>
      </c>
      <c r="I4" t="s">
        <v>0</v>
      </c>
      <c r="L4" t="s">
        <v>644</v>
      </c>
      <c r="M4" t="s">
        <v>642</v>
      </c>
      <c r="O4" t="s">
        <v>642</v>
      </c>
      <c r="P4" t="s">
        <v>604</v>
      </c>
    </row>
    <row r="5" spans="1:16" x14ac:dyDescent="0.2">
      <c r="B5">
        <v>2029</v>
      </c>
      <c r="D5" t="s">
        <v>254</v>
      </c>
      <c r="F5" t="s">
        <v>328</v>
      </c>
      <c r="G5" t="s">
        <v>238</v>
      </c>
      <c r="I5" t="s">
        <v>2</v>
      </c>
      <c r="O5" t="s">
        <v>643</v>
      </c>
      <c r="P5" t="s">
        <v>641</v>
      </c>
    </row>
    <row r="6" spans="1:16" x14ac:dyDescent="0.2">
      <c r="B6">
        <v>2028</v>
      </c>
      <c r="D6" t="s">
        <v>255</v>
      </c>
      <c r="F6" t="s">
        <v>6</v>
      </c>
      <c r="G6" t="s">
        <v>239</v>
      </c>
      <c r="I6" t="s">
        <v>3</v>
      </c>
    </row>
    <row r="7" spans="1:16" x14ac:dyDescent="0.2">
      <c r="B7">
        <v>2027</v>
      </c>
      <c r="D7" t="s">
        <v>256</v>
      </c>
      <c r="I7" t="s">
        <v>4</v>
      </c>
    </row>
    <row r="8" spans="1:16" x14ac:dyDescent="0.2">
      <c r="B8">
        <v>2026</v>
      </c>
      <c r="D8" t="s">
        <v>257</v>
      </c>
      <c r="I8" t="s">
        <v>5</v>
      </c>
    </row>
    <row r="9" spans="1:16" x14ac:dyDescent="0.2">
      <c r="B9">
        <v>2025</v>
      </c>
      <c r="D9" t="s">
        <v>241</v>
      </c>
    </row>
    <row r="10" spans="1:16" x14ac:dyDescent="0.2">
      <c r="B10">
        <v>2024</v>
      </c>
      <c r="D10" t="s">
        <v>242</v>
      </c>
    </row>
    <row r="11" spans="1:16" x14ac:dyDescent="0.2">
      <c r="B11">
        <v>2023</v>
      </c>
      <c r="D11" t="s">
        <v>243</v>
      </c>
    </row>
    <row r="12" spans="1:16" x14ac:dyDescent="0.2">
      <c r="B12">
        <v>2022</v>
      </c>
      <c r="D12" t="s">
        <v>244</v>
      </c>
    </row>
    <row r="13" spans="1:16" x14ac:dyDescent="0.2">
      <c r="B13">
        <v>2021</v>
      </c>
      <c r="D13" t="s">
        <v>245</v>
      </c>
    </row>
    <row r="14" spans="1:16" x14ac:dyDescent="0.2">
      <c r="B14">
        <v>2020</v>
      </c>
      <c r="D14" t="s">
        <v>246</v>
      </c>
    </row>
    <row r="15" spans="1:16" x14ac:dyDescent="0.2">
      <c r="B15">
        <v>2019</v>
      </c>
      <c r="D15" t="s">
        <v>247</v>
      </c>
    </row>
    <row r="16" spans="1:16" x14ac:dyDescent="0.2">
      <c r="B16">
        <v>2018</v>
      </c>
      <c r="D16" t="s">
        <v>248</v>
      </c>
    </row>
    <row r="17" spans="2:4" x14ac:dyDescent="0.2">
      <c r="B17">
        <v>2017</v>
      </c>
      <c r="D17" t="s">
        <v>249</v>
      </c>
    </row>
    <row r="18" spans="2:4" x14ac:dyDescent="0.2">
      <c r="B18">
        <v>2016</v>
      </c>
      <c r="D18" t="s">
        <v>250</v>
      </c>
    </row>
    <row r="19" spans="2:4" x14ac:dyDescent="0.2">
      <c r="B19">
        <v>2015</v>
      </c>
      <c r="D19" t="s">
        <v>251</v>
      </c>
    </row>
    <row r="20" spans="2:4" x14ac:dyDescent="0.2">
      <c r="B20">
        <v>2014</v>
      </c>
      <c r="D20" t="s">
        <v>252</v>
      </c>
    </row>
    <row r="21" spans="2:4" x14ac:dyDescent="0.2">
      <c r="B21">
        <v>2013</v>
      </c>
    </row>
    <row r="22" spans="2:4" x14ac:dyDescent="0.2">
      <c r="B22">
        <v>2012</v>
      </c>
    </row>
    <row r="23" spans="2:4" x14ac:dyDescent="0.2">
      <c r="B23">
        <v>2011</v>
      </c>
    </row>
    <row r="24" spans="2:4" x14ac:dyDescent="0.2">
      <c r="B24">
        <v>2010</v>
      </c>
    </row>
    <row r="25" spans="2:4" x14ac:dyDescent="0.2">
      <c r="B25">
        <v>2009</v>
      </c>
    </row>
    <row r="26" spans="2:4" x14ac:dyDescent="0.2">
      <c r="B26">
        <v>2008</v>
      </c>
    </row>
    <row r="27" spans="2:4" x14ac:dyDescent="0.2">
      <c r="B27">
        <v>2007</v>
      </c>
    </row>
    <row r="28" spans="2:4" x14ac:dyDescent="0.2">
      <c r="B28">
        <v>2006</v>
      </c>
    </row>
    <row r="29" spans="2:4" x14ac:dyDescent="0.2">
      <c r="B29">
        <v>2005</v>
      </c>
    </row>
    <row r="30" spans="2:4" x14ac:dyDescent="0.2">
      <c r="B30">
        <v>2004</v>
      </c>
    </row>
    <row r="31" spans="2:4" x14ac:dyDescent="0.2">
      <c r="B31">
        <v>2003</v>
      </c>
    </row>
    <row r="32" spans="2:4" x14ac:dyDescent="0.2">
      <c r="B32">
        <v>2002</v>
      </c>
    </row>
    <row r="33" spans="2:2" x14ac:dyDescent="0.2">
      <c r="B33">
        <v>2001</v>
      </c>
    </row>
    <row r="34" spans="2:2" x14ac:dyDescent="0.2">
      <c r="B34">
        <v>2000</v>
      </c>
    </row>
    <row r="35" spans="2:2" x14ac:dyDescent="0.2">
      <c r="B35">
        <v>1999</v>
      </c>
    </row>
    <row r="36" spans="2:2" x14ac:dyDescent="0.2">
      <c r="B36">
        <v>1998</v>
      </c>
    </row>
    <row r="37" spans="2:2" x14ac:dyDescent="0.2">
      <c r="B37">
        <v>1997</v>
      </c>
    </row>
    <row r="38" spans="2:2" x14ac:dyDescent="0.2">
      <c r="B38">
        <v>1996</v>
      </c>
    </row>
    <row r="39" spans="2:2" x14ac:dyDescent="0.2">
      <c r="B39">
        <v>1995</v>
      </c>
    </row>
    <row r="40" spans="2:2" x14ac:dyDescent="0.2">
      <c r="B40">
        <v>1994</v>
      </c>
    </row>
    <row r="41" spans="2:2" x14ac:dyDescent="0.2">
      <c r="B41">
        <v>1993</v>
      </c>
    </row>
    <row r="42" spans="2:2" x14ac:dyDescent="0.2">
      <c r="B42">
        <v>1992</v>
      </c>
    </row>
    <row r="43" spans="2:2" x14ac:dyDescent="0.2">
      <c r="B43">
        <v>1991</v>
      </c>
    </row>
    <row r="44" spans="2:2" x14ac:dyDescent="0.2">
      <c r="B44">
        <v>1990</v>
      </c>
    </row>
    <row r="45" spans="2:2" x14ac:dyDescent="0.2">
      <c r="B45">
        <v>1989</v>
      </c>
    </row>
    <row r="46" spans="2:2" x14ac:dyDescent="0.2">
      <c r="B46">
        <v>1988</v>
      </c>
    </row>
    <row r="47" spans="2:2" x14ac:dyDescent="0.2">
      <c r="B47">
        <v>1987</v>
      </c>
    </row>
    <row r="48" spans="2:2" x14ac:dyDescent="0.2">
      <c r="B48">
        <v>1986</v>
      </c>
    </row>
    <row r="49" spans="2:2" x14ac:dyDescent="0.2">
      <c r="B49">
        <v>1985</v>
      </c>
    </row>
    <row r="50" spans="2:2" x14ac:dyDescent="0.2">
      <c r="B50">
        <v>1984</v>
      </c>
    </row>
    <row r="51" spans="2:2" x14ac:dyDescent="0.2">
      <c r="B51">
        <v>1983</v>
      </c>
    </row>
    <row r="52" spans="2:2" x14ac:dyDescent="0.2">
      <c r="B52">
        <v>1982</v>
      </c>
    </row>
    <row r="53" spans="2:2" x14ac:dyDescent="0.2">
      <c r="B53">
        <v>1981</v>
      </c>
    </row>
    <row r="54" spans="2:2" x14ac:dyDescent="0.2">
      <c r="B54">
        <v>1980</v>
      </c>
    </row>
    <row r="55" spans="2:2" x14ac:dyDescent="0.2">
      <c r="B55">
        <v>1979</v>
      </c>
    </row>
    <row r="56" spans="2:2" x14ac:dyDescent="0.2">
      <c r="B56">
        <v>1978</v>
      </c>
    </row>
    <row r="57" spans="2:2" x14ac:dyDescent="0.2">
      <c r="B57">
        <v>1977</v>
      </c>
    </row>
    <row r="58" spans="2:2" x14ac:dyDescent="0.2">
      <c r="B58">
        <v>1976</v>
      </c>
    </row>
    <row r="59" spans="2:2" x14ac:dyDescent="0.2">
      <c r="B59">
        <v>1975</v>
      </c>
    </row>
    <row r="60" spans="2:2" x14ac:dyDescent="0.2">
      <c r="B60">
        <v>1974</v>
      </c>
    </row>
    <row r="61" spans="2:2" x14ac:dyDescent="0.2">
      <c r="B61">
        <v>1973</v>
      </c>
    </row>
    <row r="62" spans="2:2" x14ac:dyDescent="0.2">
      <c r="B62">
        <v>1972</v>
      </c>
    </row>
    <row r="63" spans="2:2" x14ac:dyDescent="0.2">
      <c r="B63">
        <v>1971</v>
      </c>
    </row>
    <row r="64" spans="2:2" x14ac:dyDescent="0.2">
      <c r="B64">
        <v>1970</v>
      </c>
    </row>
    <row r="65" spans="2:2" x14ac:dyDescent="0.2">
      <c r="B65">
        <v>1969</v>
      </c>
    </row>
    <row r="66" spans="2:2" x14ac:dyDescent="0.2">
      <c r="B66">
        <v>1968</v>
      </c>
    </row>
    <row r="67" spans="2:2" x14ac:dyDescent="0.2">
      <c r="B67">
        <v>1967</v>
      </c>
    </row>
    <row r="68" spans="2:2" x14ac:dyDescent="0.2">
      <c r="B68">
        <v>1966</v>
      </c>
    </row>
    <row r="69" spans="2:2" x14ac:dyDescent="0.2">
      <c r="B69">
        <v>1965</v>
      </c>
    </row>
    <row r="70" spans="2:2" x14ac:dyDescent="0.2">
      <c r="B70">
        <v>1964</v>
      </c>
    </row>
    <row r="71" spans="2:2" x14ac:dyDescent="0.2">
      <c r="B71">
        <v>1963</v>
      </c>
    </row>
    <row r="72" spans="2:2" x14ac:dyDescent="0.2">
      <c r="B72">
        <v>1962</v>
      </c>
    </row>
    <row r="73" spans="2:2" x14ac:dyDescent="0.2">
      <c r="B73">
        <v>1961</v>
      </c>
    </row>
    <row r="74" spans="2:2" x14ac:dyDescent="0.2">
      <c r="B74">
        <v>1960</v>
      </c>
    </row>
    <row r="75" spans="2:2" x14ac:dyDescent="0.2">
      <c r="B75">
        <v>1959</v>
      </c>
    </row>
    <row r="76" spans="2:2" x14ac:dyDescent="0.2">
      <c r="B76">
        <v>1958</v>
      </c>
    </row>
    <row r="77" spans="2:2" x14ac:dyDescent="0.2">
      <c r="B77">
        <v>1957</v>
      </c>
    </row>
    <row r="78" spans="2:2" x14ac:dyDescent="0.2">
      <c r="B78">
        <v>1956</v>
      </c>
    </row>
    <row r="79" spans="2:2" x14ac:dyDescent="0.2">
      <c r="B79">
        <v>1955</v>
      </c>
    </row>
    <row r="80" spans="2:2" x14ac:dyDescent="0.2">
      <c r="B80">
        <v>1954</v>
      </c>
    </row>
    <row r="81" spans="2:2" x14ac:dyDescent="0.2">
      <c r="B81">
        <v>1953</v>
      </c>
    </row>
    <row r="82" spans="2:2" x14ac:dyDescent="0.2">
      <c r="B82">
        <v>1952</v>
      </c>
    </row>
    <row r="83" spans="2:2" x14ac:dyDescent="0.2">
      <c r="B83">
        <v>1951</v>
      </c>
    </row>
    <row r="84" spans="2:2" x14ac:dyDescent="0.2">
      <c r="B84">
        <v>1950</v>
      </c>
    </row>
  </sheetData>
  <sheetProtection password="CF59" sheet="1" objects="1" scenarios="1" formatCells="0" formatColumns="0" formatRows="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Arkusze</vt:lpstr>
      </vt:variant>
      <vt:variant>
        <vt:i4>3</vt:i4>
      </vt:variant>
      <vt:variant>
        <vt:lpstr>Nazwane zakresy</vt:lpstr>
      </vt:variant>
      <vt:variant>
        <vt:i4>71</vt:i4>
      </vt:variant>
    </vt:vector>
  </HeadingPairs>
  <TitlesOfParts>
    <vt:vector size="74" baseType="lpstr">
      <vt:lpstr>General Information</vt:lpstr>
      <vt:lpstr>Mon. Auth &amp; Ctr. Gov</vt:lpstr>
      <vt:lpstr>Report Form</vt:lpstr>
      <vt:lpstr>Currency</vt:lpstr>
      <vt:lpstr>Currency_code</vt:lpstr>
      <vt:lpstr>'Mon. Auth &amp; Ctr. Gov'!DATA_IRMACG_1</vt:lpstr>
      <vt:lpstr>'Mon. Auth &amp; Ctr. Gov'!DATA_IRMACG_10</vt:lpstr>
      <vt:lpstr>'Mon. Auth &amp; Ctr. Gov'!DATA_IRMACG_11</vt:lpstr>
      <vt:lpstr>'Mon. Auth &amp; Ctr. Gov'!DATA_IRMACG_12</vt:lpstr>
      <vt:lpstr>'Mon. Auth &amp; Ctr. Gov'!DATA_IRMACG_13</vt:lpstr>
      <vt:lpstr>'Mon. Auth &amp; Ctr. Gov'!DATA_IRMACG_14</vt:lpstr>
      <vt:lpstr>'Mon. Auth &amp; Ctr. Gov'!DATA_IRMACG_15</vt:lpstr>
      <vt:lpstr>'Mon. Auth &amp; Ctr. Gov'!DATA_IRMACG_16</vt:lpstr>
      <vt:lpstr>'Mon. Auth &amp; Ctr. Gov'!DATA_IRMACG_17</vt:lpstr>
      <vt:lpstr>'Mon. Auth &amp; Ctr. Gov'!DATA_IRMACG_18</vt:lpstr>
      <vt:lpstr>'Mon. Auth &amp; Ctr. Gov'!DATA_IRMACG_19</vt:lpstr>
      <vt:lpstr>'Mon. Auth &amp; Ctr. Gov'!DATA_IRMACG_2</vt:lpstr>
      <vt:lpstr>'Mon. Auth &amp; Ctr. Gov'!DATA_IRMACG_20</vt:lpstr>
      <vt:lpstr>'Mon. Auth &amp; Ctr. Gov'!DATA_IRMACG_21</vt:lpstr>
      <vt:lpstr>'Mon. Auth &amp; Ctr. Gov'!DATA_IRMACG_22</vt:lpstr>
      <vt:lpstr>'Mon. Auth &amp; Ctr. Gov'!DATA_IRMACG_23</vt:lpstr>
      <vt:lpstr>'Mon. Auth &amp; Ctr. Gov'!DATA_IRMACG_24</vt:lpstr>
      <vt:lpstr>'Mon. Auth &amp; Ctr. Gov'!DATA_IRMACG_25</vt:lpstr>
      <vt:lpstr>'Mon. Auth &amp; Ctr. Gov'!DATA_IRMACG_26</vt:lpstr>
      <vt:lpstr>'Mon. Auth &amp; Ctr. Gov'!DATA_IRMACG_27</vt:lpstr>
      <vt:lpstr>'Mon. Auth &amp; Ctr. Gov'!DATA_IRMACG_28</vt:lpstr>
      <vt:lpstr>'Mon. Auth &amp; Ctr. Gov'!DATA_IRMACG_29</vt:lpstr>
      <vt:lpstr>'Mon. Auth &amp; Ctr. Gov'!DATA_IRMACG_3</vt:lpstr>
      <vt:lpstr>'Mon. Auth &amp; Ctr. Gov'!DATA_IRMACG_30</vt:lpstr>
      <vt:lpstr>'Mon. Auth &amp; Ctr. Gov'!DATA_IRMACG_31</vt:lpstr>
      <vt:lpstr>'Mon. Auth &amp; Ctr. Gov'!DATA_IRMACG_32</vt:lpstr>
      <vt:lpstr>'Mon. Auth &amp; Ctr. Gov'!DATA_IRMACG_33</vt:lpstr>
      <vt:lpstr>'Mon. Auth &amp; Ctr. Gov'!DATA_IRMACG_34</vt:lpstr>
      <vt:lpstr>'Mon. Auth &amp; Ctr. Gov'!DATA_IRMACG_35</vt:lpstr>
      <vt:lpstr>'Mon. Auth &amp; Ctr. Gov'!DATA_IRMACG_36</vt:lpstr>
      <vt:lpstr>'Mon. Auth &amp; Ctr. Gov'!DATA_IRMACG_37</vt:lpstr>
      <vt:lpstr>'Mon. Auth &amp; Ctr. Gov'!DATA_IRMACG_38</vt:lpstr>
      <vt:lpstr>'Mon. Auth &amp; Ctr. Gov'!DATA_IRMACG_39</vt:lpstr>
      <vt:lpstr>'Mon. Auth &amp; Ctr. Gov'!DATA_IRMACG_4</vt:lpstr>
      <vt:lpstr>'Mon. Auth &amp; Ctr. Gov'!DATA_IRMACG_40</vt:lpstr>
      <vt:lpstr>'Mon. Auth &amp; Ctr. Gov'!DATA_IRMACG_41</vt:lpstr>
      <vt:lpstr>'Mon. Auth &amp; Ctr. Gov'!DATA_IRMACG_42</vt:lpstr>
      <vt:lpstr>'Mon. Auth &amp; Ctr. Gov'!DATA_IRMACG_43</vt:lpstr>
      <vt:lpstr>'Mon. Auth &amp; Ctr. Gov'!DATA_IRMACG_44</vt:lpstr>
      <vt:lpstr>'Mon. Auth &amp; Ctr. Gov'!DATA_IRMACG_45</vt:lpstr>
      <vt:lpstr>'Mon. Auth &amp; Ctr. Gov'!DATA_IRMACG_46</vt:lpstr>
      <vt:lpstr>'Mon. Auth &amp; Ctr. Gov'!DATA_IRMACG_47</vt:lpstr>
      <vt:lpstr>'Mon. Auth &amp; Ctr. Gov'!DATA_IRMACG_48</vt:lpstr>
      <vt:lpstr>'Mon. Auth &amp; Ctr. Gov'!DATA_IRMACG_49</vt:lpstr>
      <vt:lpstr>'Mon. Auth &amp; Ctr. Gov'!DATA_IRMACG_5</vt:lpstr>
      <vt:lpstr>'Mon. Auth &amp; Ctr. Gov'!DATA_IRMACG_50</vt:lpstr>
      <vt:lpstr>'Mon. Auth &amp; Ctr. Gov'!DATA_IRMACG_51</vt:lpstr>
      <vt:lpstr>'Mon. Auth &amp; Ctr. Gov'!DATA_IRMACG_52</vt:lpstr>
      <vt:lpstr>'Mon. Auth &amp; Ctr. Gov'!DATA_IRMACG_53</vt:lpstr>
      <vt:lpstr>'Mon. Auth &amp; Ctr. Gov'!DATA_IRMACG_54</vt:lpstr>
      <vt:lpstr>'Mon. Auth &amp; Ctr. Gov'!DATA_IRMACG_55</vt:lpstr>
      <vt:lpstr>'Mon. Auth &amp; Ctr. Gov'!DATA_IRMACG_56</vt:lpstr>
      <vt:lpstr>'Mon. Auth &amp; Ctr. Gov'!DATA_IRMACG_57</vt:lpstr>
      <vt:lpstr>'Mon. Auth &amp; Ctr. Gov'!DATA_IRMACG_58</vt:lpstr>
      <vt:lpstr>'Mon. Auth &amp; Ctr. Gov'!DATA_IRMACG_6</vt:lpstr>
      <vt:lpstr>'Mon. Auth &amp; Ctr. Gov'!DATA_IRMACG_7</vt:lpstr>
      <vt:lpstr>'Mon. Auth &amp; Ctr. Gov'!DATA_IRMACG_8</vt:lpstr>
      <vt:lpstr>'Mon. Auth &amp; Ctr. Gov'!DATA_IRMACG_9</vt:lpstr>
      <vt:lpstr>FrequencyList</vt:lpstr>
      <vt:lpstr>PeriodList</vt:lpstr>
      <vt:lpstr>Report_Version_Number</vt:lpstr>
      <vt:lpstr>Report_Version_Tag</vt:lpstr>
      <vt:lpstr>Reporting_Classification</vt:lpstr>
      <vt:lpstr>Reporting_Country_Code</vt:lpstr>
      <vt:lpstr>Reporting_Country_Name</vt:lpstr>
      <vt:lpstr>Reporting_Currency_Name</vt:lpstr>
      <vt:lpstr>Reporting_Scale_Name</vt:lpstr>
      <vt:lpstr>Reporting_Type</vt:lpstr>
      <vt:lpstr>ScaleList</vt:lpstr>
    </vt:vector>
  </TitlesOfParts>
  <Manager/>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Vleeschouwer Carine</dc:creator>
  <cp:keywords/>
  <dc:description/>
  <cp:lastModifiedBy>Zięba, Katarzyna</cp:lastModifiedBy>
  <cp:lastPrinted>2015-02-10T11:03:11Z</cp:lastPrinted>
  <dcterms:created xsi:type="dcterms:W3CDTF">2013-12-09T14:24:34Z</dcterms:created>
  <dcterms:modified xsi:type="dcterms:W3CDTF">2026-08-21T08:40:26Z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