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filterPrivacy="1"/>
  <bookViews>
    <workbookView xWindow="0" yWindow="0" windowWidth="14400" windowHeight="9735" tabRatio="718" activeTab="0"/>
  </bookViews>
  <sheets>
    <sheet name="SPIS_TABLIC" sheetId="8" r:id="rId1"/>
    <sheet name="1" sheetId="222" r:id="rId2"/>
    <sheet name="2" sheetId="14" r:id="rId3"/>
    <sheet name="3" sheetId="16" r:id="rId4"/>
    <sheet name="4" sheetId="48" r:id="rId5"/>
    <sheet name="5" sheetId="157" r:id="rId6"/>
    <sheet name="6" sheetId="23" r:id="rId7"/>
    <sheet name="7" sheetId="49" r:id="rId8"/>
    <sheet name="8" sheetId="25" r:id="rId9"/>
    <sheet name="9" sheetId="50" r:id="rId10"/>
    <sheet name="10" sheetId="52" r:id="rId11"/>
    <sheet name="11" sheetId="53" r:id="rId12"/>
    <sheet name="12" sheetId="54" r:id="rId13"/>
    <sheet name="13" sheetId="55" r:id="rId14"/>
    <sheet name="14" sheetId="56" r:id="rId15"/>
    <sheet name="15" sheetId="94" r:id="rId16"/>
    <sheet name="16" sheetId="57" r:id="rId17"/>
    <sheet name="17" sheetId="35" r:id="rId18"/>
    <sheet name="18" sheetId="58" r:id="rId19"/>
    <sheet name="19" sheetId="59" r:id="rId20"/>
    <sheet name="20" sheetId="166" r:id="rId21"/>
    <sheet name="21" sheetId="95" r:id="rId22"/>
    <sheet name="22" sheetId="9" r:id="rId23"/>
    <sheet name="23" sheetId="10" r:id="rId24"/>
    <sheet name="24" sheetId="12" r:id="rId25"/>
    <sheet name="25" sheetId="65" r:id="rId26"/>
    <sheet name="26" sheetId="70" r:id="rId27"/>
    <sheet name="27" sheetId="71" r:id="rId28"/>
    <sheet name="28" sheetId="72" r:id="rId29"/>
    <sheet name="29" sheetId="73" r:id="rId30"/>
    <sheet name="30" sheetId="74" r:id="rId31"/>
    <sheet name="31" sheetId="75" r:id="rId32"/>
    <sheet name="32" sheetId="76" r:id="rId33"/>
    <sheet name="33" sheetId="77" r:id="rId34"/>
    <sheet name="34" sheetId="78" r:id="rId35"/>
    <sheet name="35" sheetId="79" r:id="rId36"/>
    <sheet name="36" sheetId="80" r:id="rId37"/>
    <sheet name="37" sheetId="81" r:id="rId38"/>
    <sheet name="38" sheetId="82" r:id="rId39"/>
    <sheet name="39" sheetId="83" r:id="rId40"/>
    <sheet name="40" sheetId="84" r:id="rId41"/>
    <sheet name="41" sheetId="85" r:id="rId42"/>
    <sheet name="42" sheetId="86" r:id="rId43"/>
    <sheet name="43" sheetId="87" r:id="rId44"/>
    <sheet name="44" sheetId="88" r:id="rId45"/>
    <sheet name="45" sheetId="89" r:id="rId46"/>
    <sheet name="46" sheetId="90" r:id="rId47"/>
    <sheet name="47" sheetId="91" r:id="rId48"/>
    <sheet name="48" sheetId="225" r:id="rId49"/>
    <sheet name="49" sheetId="226" r:id="rId50"/>
    <sheet name="50" sheetId="227" r:id="rId51"/>
    <sheet name="51" sheetId="192" r:id="rId52"/>
    <sheet name="52" sheetId="202" r:id="rId53"/>
    <sheet name="53" sheetId="234" r:id="rId54"/>
  </sheets>
  <definedNames/>
  <calcPr calcId="152511"/>
</workbook>
</file>

<file path=xl/sharedStrings.xml><?xml version="1.0" encoding="utf-8"?>
<sst xmlns="http://schemas.openxmlformats.org/spreadsheetml/2006/main" count="2331" uniqueCount="784">
  <si>
    <t>SPIS TABLIC</t>
  </si>
  <si>
    <t>LIST OF TABLES</t>
  </si>
  <si>
    <r>
      <t xml:space="preserve">WYSZCZEGÓLNIENIE
</t>
    </r>
    <r>
      <rPr>
        <sz val="8"/>
        <color theme="2" tint="-0.4999699890613556"/>
        <rFont val="Arial"/>
        <family val="2"/>
      </rPr>
      <t>SPECIFICATION</t>
    </r>
  </si>
  <si>
    <r>
      <t xml:space="preserve">Powrót do spisu tablic
</t>
    </r>
    <r>
      <rPr>
        <sz val="9"/>
        <color theme="2" tint="-0.4999699890613556"/>
        <rFont val="Calibri"/>
        <family val="2"/>
        <scheme val="minor"/>
      </rPr>
      <t>Return to list of tables</t>
    </r>
  </si>
  <si>
    <r>
      <t xml:space="preserve">WOJEWÓDZTWA
</t>
    </r>
    <r>
      <rPr>
        <sz val="8"/>
        <color theme="2" tint="-0.4999699890613556"/>
        <rFont val="Arial"/>
        <family val="2"/>
      </rPr>
      <t>VOIVODSHIPS</t>
    </r>
  </si>
  <si>
    <r>
      <t xml:space="preserve">Ogółem 
</t>
    </r>
    <r>
      <rPr>
        <sz val="8"/>
        <color theme="2" tint="-0.4999699890613556"/>
        <rFont val="Arial"/>
        <family val="2"/>
      </rPr>
      <t>Total</t>
    </r>
  </si>
  <si>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</si>
  <si>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</si>
  <si>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</si>
  <si>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</si>
  <si>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</si>
  <si>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</si>
  <si>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</si>
  <si>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</si>
  <si>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</si>
  <si>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</si>
  <si>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</si>
  <si>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</si>
  <si>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</si>
  <si>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</si>
  <si>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</si>
  <si>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</si>
  <si>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r>
      <t xml:space="preserve">WOJEWÓDZTWA 
</t>
    </r>
    <r>
      <rPr>
        <sz val="8"/>
        <color theme="2" tint="-0.4999699890613556"/>
        <rFont val="Arial"/>
        <family val="2"/>
      </rPr>
      <t>VOIVODSHIPS</t>
    </r>
  </si>
  <si>
    <r>
      <t xml:space="preserve">Samochody ciężarowe 
</t>
    </r>
    <r>
      <rPr>
        <sz val="8"/>
        <color theme="2" tint="-0.4999699890613556"/>
        <rFont val="Arial"/>
        <family val="2"/>
      </rPr>
      <t>Lorries</t>
    </r>
  </si>
  <si>
    <r>
      <t xml:space="preserve">Ogółem
</t>
    </r>
    <r>
      <rPr>
        <sz val="8"/>
        <color theme="2" tint="-0.4999699890613556"/>
        <rFont val="Arial"/>
        <family val="2"/>
      </rPr>
      <t>Total</t>
    </r>
  </si>
  <si>
    <r>
      <t xml:space="preserve">STREFY ODLEGŁOŚCI 
</t>
    </r>
    <r>
      <rPr>
        <sz val="8"/>
        <color theme="2" tint="-0.4999699890613556"/>
        <rFont val="Arial"/>
        <family val="2"/>
      </rPr>
      <t>DISTANCE CLASSES</t>
    </r>
  </si>
  <si>
    <t xml:space="preserve">  50 ─ 149 km</t>
  </si>
  <si>
    <t>150 ─ 499 km</t>
  </si>
  <si>
    <r>
      <t xml:space="preserve">500 km i więcej
             </t>
    </r>
    <r>
      <rPr>
        <sz val="8"/>
        <color theme="2" tint="-0.4999699890613556"/>
        <rFont val="Arial"/>
        <family val="2"/>
      </rPr>
      <t>and more</t>
    </r>
  </si>
  <si>
    <t>20'</t>
  </si>
  <si>
    <t>30'</t>
  </si>
  <si>
    <t>40'</t>
  </si>
  <si>
    <r>
      <t xml:space="preserve">Ogółem
</t>
    </r>
    <r>
      <rPr>
        <b/>
        <sz val="8"/>
        <color theme="2" tint="-0.4999699890613556"/>
        <rFont val="Arial"/>
        <family val="2"/>
      </rPr>
      <t>Total</t>
    </r>
  </si>
  <si>
    <r>
      <t xml:space="preserve">eksport 
</t>
    </r>
    <r>
      <rPr>
        <sz val="8"/>
        <color theme="2" tint="-0.4999699890613556"/>
        <rFont val="Arial"/>
        <family val="2"/>
      </rPr>
      <t>export</t>
    </r>
  </si>
  <si>
    <r>
      <t xml:space="preserve">w tym przez porty morskie 
</t>
    </r>
    <r>
      <rPr>
        <sz val="8"/>
        <color theme="2" tint="-0.4999699890613556"/>
        <rFont val="Arial"/>
        <family val="2"/>
      </rPr>
      <t>of which seaports</t>
    </r>
  </si>
  <si>
    <r>
      <t xml:space="preserve">import 
</t>
    </r>
    <r>
      <rPr>
        <sz val="8"/>
        <color theme="2" tint="-0.4999699890613556"/>
        <rFont val="Arial"/>
        <family val="2"/>
      </rPr>
      <t>import</t>
    </r>
    <r>
      <rPr>
        <sz val="8"/>
        <rFont val="Arial"/>
        <family val="2"/>
      </rPr>
      <t xml:space="preserve"> </t>
    </r>
  </si>
  <si>
    <r>
      <t xml:space="preserve">WYSZCZEGÓLNIENIE 
</t>
    </r>
    <r>
      <rPr>
        <sz val="8"/>
        <color theme="2" tint="-0.4999699890613556"/>
        <rFont val="Arial"/>
        <family val="2"/>
      </rPr>
      <t>SPECIFICATION</t>
    </r>
  </si>
  <si>
    <r>
      <t xml:space="preserve">Samochody ciężarowe (ciągniki siodłowe połączone z naczepami)
</t>
    </r>
    <r>
      <rPr>
        <sz val="8"/>
        <color theme="2" tint="-0.4999699890613556"/>
        <rFont val="Arial"/>
        <family val="2"/>
      </rPr>
      <t>Road vehicles (accompanied)</t>
    </r>
  </si>
  <si>
    <r>
      <t xml:space="preserve">Nadwozia samochodowe 
</t>
    </r>
    <r>
      <rPr>
        <sz val="8"/>
        <color theme="2" tint="-0.4999699890613556"/>
        <rFont val="Arial"/>
        <family val="2"/>
      </rPr>
      <t>Swap bodies</t>
    </r>
  </si>
  <si>
    <r>
      <t xml:space="preserve">tony 
</t>
    </r>
    <r>
      <rPr>
        <sz val="8"/>
        <color theme="2" tint="-0.4999699890613556"/>
        <rFont val="Arial"/>
        <family val="2"/>
      </rPr>
      <t>tonnes</t>
    </r>
  </si>
  <si>
    <r>
      <t xml:space="preserve">nadanie za granicę (eksport) 
</t>
    </r>
    <r>
      <rPr>
        <sz val="8"/>
        <color theme="2" tint="-0.4999699890613556"/>
        <rFont val="Arial"/>
        <family val="2"/>
      </rPr>
      <t xml:space="preserve">international transport - loaded (export) </t>
    </r>
  </si>
  <si>
    <r>
      <t xml:space="preserve">Ogółem
 </t>
    </r>
    <r>
      <rPr>
        <sz val="8"/>
        <color theme="2" tint="-0.4999699890613556"/>
        <rFont val="Arial"/>
        <family val="2"/>
      </rPr>
      <t>Total</t>
    </r>
  </si>
  <si>
    <r>
      <t xml:space="preserve">w tys. ton 
</t>
    </r>
    <r>
      <rPr>
        <sz val="8"/>
        <color theme="2" tint="-0.4999699890613556"/>
        <rFont val="Arial"/>
        <family val="2"/>
      </rPr>
      <t xml:space="preserve">  in thousand tonnes</t>
    </r>
  </si>
  <si>
    <t>Gdańsk</t>
  </si>
  <si>
    <t>Gdynia</t>
  </si>
  <si>
    <t>Szczecin</t>
  </si>
  <si>
    <t>Świnoujście</t>
  </si>
  <si>
    <r>
      <t xml:space="preserve">puste
</t>
    </r>
    <r>
      <rPr>
        <sz val="8"/>
        <color theme="2" tint="-0.4999699890613556"/>
        <rFont val="Arial"/>
        <family val="2"/>
      </rPr>
      <t>empty</t>
    </r>
  </si>
  <si>
    <r>
      <t xml:space="preserve">GRUPY ŁADUNKÓW 
</t>
    </r>
    <r>
      <rPr>
        <sz val="8"/>
        <color theme="2" tint="-0.4999699890613556"/>
        <rFont val="Arial"/>
        <family val="2"/>
      </rPr>
      <t>GROUPS OF GOODS</t>
    </r>
  </si>
  <si>
    <r>
      <t xml:space="preserve">w tonach
</t>
    </r>
    <r>
      <rPr>
        <sz val="8"/>
        <color theme="2" tint="-0.4999699890613556"/>
        <rFont val="Arial"/>
        <family val="2"/>
      </rPr>
      <t>in tonnes</t>
    </r>
    <r>
      <rPr>
        <sz val="8"/>
        <rFont val="Arial"/>
        <family val="2"/>
      </rPr>
      <t xml:space="preserve"> </t>
    </r>
  </si>
  <si>
    <r>
      <t xml:space="preserve">Maszyny i sprzęt gdzie indziej niesklasyfikowane, urządzenia biurowe i komputery; maszyny i urządzenia gdzie indziej niesklasyfikowane; sprzęt i urządzenia radiowe, telewizyjne i komunikacyjne; narzędzia medyczne, precyzyjne i optyczne; zegarki i zegary 
</t>
    </r>
    <r>
      <rPr>
        <sz val="8"/>
        <color theme="2" tint="-0.4999699890613556"/>
        <rFont val="Arial"/>
        <family val="2"/>
      </rPr>
      <t>Machinery and equipment n.e.c.; office machinery and computers; electrical machinery and apparatus n.e.c.; radio, television and communication equipment and apparatus; medical, precision and optical instruments; watches and clocks</t>
    </r>
  </si>
  <si>
    <r>
      <t xml:space="preserve">Statki
</t>
    </r>
    <r>
      <rPr>
        <sz val="8"/>
        <color theme="2" tint="-0.4999699890613556"/>
        <rFont val="Arial"/>
        <family val="2"/>
      </rPr>
      <t>Vessels</t>
    </r>
  </si>
  <si>
    <r>
      <t xml:space="preserve">Pojemność brutto (GT)
</t>
    </r>
    <r>
      <rPr>
        <sz val="8"/>
        <color theme="2" tint="-0.4999699890613556"/>
        <rFont val="Arial"/>
        <family val="2"/>
      </rPr>
      <t>Gross Tonnage (GT)</t>
    </r>
  </si>
  <si>
    <r>
      <t xml:space="preserve">masowce
</t>
    </r>
    <r>
      <rPr>
        <sz val="8"/>
        <color theme="2" tint="-0.4999699890613556"/>
        <rFont val="Arial"/>
        <family val="2"/>
      </rPr>
      <t>dry bulk</t>
    </r>
  </si>
  <si>
    <r>
      <t xml:space="preserve">kontenerowce
</t>
    </r>
    <r>
      <rPr>
        <sz val="8"/>
        <color theme="2" tint="-0.4999699890613556"/>
        <rFont val="Arial"/>
        <family val="2"/>
      </rPr>
      <t>container ship</t>
    </r>
  </si>
  <si>
    <r>
      <t xml:space="preserve">ro-ro
</t>
    </r>
    <r>
      <rPr>
        <sz val="8"/>
        <color theme="2" tint="-0.4999699890613556"/>
        <rFont val="Arial"/>
        <family val="2"/>
      </rPr>
      <t>ro-ro</t>
    </r>
  </si>
  <si>
    <r>
      <t xml:space="preserve">pozostałe drobnicowce
</t>
    </r>
    <r>
      <rPr>
        <sz val="8"/>
        <color theme="2" tint="-0.4999699890613556"/>
        <rFont val="Arial"/>
        <family val="2"/>
      </rPr>
      <t>other general cargo ships</t>
    </r>
  </si>
  <si>
    <r>
      <t xml:space="preserve">zbiornikowce
</t>
    </r>
    <r>
      <rPr>
        <sz val="8"/>
        <color theme="2" tint="-0.4999699890613556"/>
        <rFont val="Arial"/>
        <family val="2"/>
      </rPr>
      <t>tankers</t>
    </r>
  </si>
  <si>
    <r>
      <t xml:space="preserve">bliskiego zasięgu 
</t>
    </r>
    <r>
      <rPr>
        <sz val="8"/>
        <color theme="2" tint="-0.4999699890613556"/>
        <rFont val="Arial"/>
        <family val="2"/>
      </rPr>
      <t>short sea service</t>
    </r>
    <r>
      <rPr>
        <sz val="8"/>
        <rFont val="Arial"/>
        <family val="2"/>
      </rPr>
      <t xml:space="preserve"> </t>
    </r>
  </si>
  <si>
    <r>
      <t xml:space="preserve">zasięgu oceanicznego 
</t>
    </r>
    <r>
      <rPr>
        <sz val="8"/>
        <color theme="2" tint="-0.4999699890613556"/>
        <rFont val="Arial"/>
        <family val="2"/>
      </rPr>
      <t>ocean routes</t>
    </r>
  </si>
  <si>
    <r>
      <t xml:space="preserve">w tonach
</t>
    </r>
    <r>
      <rPr>
        <sz val="8"/>
        <color theme="2" tint="-0.4999699890613556"/>
        <rFont val="Arial"/>
        <family val="2"/>
      </rPr>
      <t xml:space="preserve">in tonnes </t>
    </r>
  </si>
  <si>
    <r>
      <t xml:space="preserve">Drogi krajowe
</t>
    </r>
    <r>
      <rPr>
        <sz val="8"/>
        <color theme="2" tint="-0.4999699890613556"/>
        <rFont val="Arial"/>
        <family val="2"/>
      </rPr>
      <t>National roads</t>
    </r>
  </si>
  <si>
    <r>
      <t xml:space="preserve">Drogi wojewódzkie
</t>
    </r>
    <r>
      <rPr>
        <sz val="8"/>
        <color theme="2" tint="-0.4999699890613556"/>
        <rFont val="Arial"/>
        <family val="2"/>
      </rPr>
      <t>Regional roads</t>
    </r>
  </si>
  <si>
    <r>
      <t xml:space="preserve">Drogi powiatowe
</t>
    </r>
    <r>
      <rPr>
        <sz val="8"/>
        <color theme="2" tint="-0.4999699890613556"/>
        <rFont val="Arial"/>
        <family val="2"/>
      </rPr>
      <t>District roads</t>
    </r>
  </si>
  <si>
    <r>
      <t xml:space="preserve">Drogi ekspresowe
</t>
    </r>
    <r>
      <rPr>
        <sz val="8"/>
        <color theme="2" tint="-0.4999699890613556"/>
        <rFont val="Arial"/>
        <family val="2"/>
      </rPr>
      <t>Expressways</t>
    </r>
  </si>
  <si>
    <r>
      <t xml:space="preserve">Autostrady
</t>
    </r>
    <r>
      <rPr>
        <sz val="8"/>
        <color theme="2" tint="-0.4999699890613556"/>
        <rFont val="Arial"/>
        <family val="2"/>
      </rPr>
      <t>Motorways</t>
    </r>
  </si>
  <si>
    <r>
      <t xml:space="preserve">Tabor samochodowy w sztukach
</t>
    </r>
    <r>
      <rPr>
        <sz val="8"/>
        <color theme="2" tint="-0.4999699890613556"/>
        <rFont val="Arial"/>
        <family val="2"/>
      </rPr>
      <t>Vehicle stock in units</t>
    </r>
  </si>
  <si>
    <r>
      <t xml:space="preserve">Ciągniki siodłowe 
</t>
    </r>
    <r>
      <rPr>
        <sz val="8"/>
        <color theme="2" tint="-0.4999699890613556"/>
        <rFont val="Arial"/>
        <family val="2"/>
      </rPr>
      <t xml:space="preserve">Road tractors </t>
    </r>
  </si>
  <si>
    <t xml:space="preserve"> 0 ─ 49 km</t>
  </si>
  <si>
    <r>
      <t xml:space="preserve">Średnia odległość przewozu 1 tony w km 
</t>
    </r>
    <r>
      <rPr>
        <sz val="8"/>
        <color theme="2" tint="-0.4999699890613556"/>
        <rFont val="Arial"/>
        <family val="2"/>
      </rPr>
      <t>Average distance travelled by 1 tonne in kilometres</t>
    </r>
  </si>
  <si>
    <r>
      <t xml:space="preserve">Linie kolejowe eksploatowane w km
</t>
    </r>
    <r>
      <rPr>
        <sz val="8"/>
        <color theme="2" tint="-0.4999699890613556"/>
        <rFont val="Arial"/>
        <family val="2"/>
      </rPr>
      <t>Operated railway lines in in kilometres</t>
    </r>
  </si>
  <si>
    <r>
      <t xml:space="preserve">Lokomotywy
</t>
    </r>
    <r>
      <rPr>
        <sz val="8"/>
        <color theme="2" tint="-0.4999699890613556"/>
        <rFont val="Arial"/>
        <family val="2"/>
      </rPr>
      <t>Locomotives</t>
    </r>
  </si>
  <si>
    <r>
      <t xml:space="preserve">elektryczne
</t>
    </r>
    <r>
      <rPr>
        <sz val="8"/>
        <color theme="2" tint="-0.4999699890613556"/>
        <rFont val="Arial"/>
        <family val="2"/>
      </rPr>
      <t>electric</t>
    </r>
  </si>
  <si>
    <r>
      <t xml:space="preserve">spalinowe
</t>
    </r>
    <r>
      <rPr>
        <sz val="8"/>
        <color theme="2" tint="-0.4999699890613556"/>
        <rFont val="Arial"/>
        <family val="2"/>
      </rPr>
      <t>diesel</t>
    </r>
  </si>
  <si>
    <r>
      <t xml:space="preserve">Wagony towarowe
</t>
    </r>
    <r>
      <rPr>
        <sz val="8"/>
        <color theme="2" tint="-0.4999699890613556"/>
        <rFont val="Arial"/>
        <family val="2"/>
      </rPr>
      <t>Freight wagons</t>
    </r>
  </si>
  <si>
    <r>
      <t xml:space="preserve">kryte
</t>
    </r>
    <r>
      <rPr>
        <sz val="8"/>
        <color theme="2" tint="-0.4999699890613556"/>
        <rFont val="Arial"/>
        <family val="2"/>
      </rPr>
      <t>covered</t>
    </r>
  </si>
  <si>
    <r>
      <t xml:space="preserve">węglarki
</t>
    </r>
    <r>
      <rPr>
        <sz val="8"/>
        <color theme="2" tint="-0.4999699890613556"/>
        <rFont val="Arial"/>
        <family val="2"/>
      </rPr>
      <t>high-sided</t>
    </r>
  </si>
  <si>
    <r>
      <t xml:space="preserve">platformy
</t>
    </r>
    <r>
      <rPr>
        <sz val="8"/>
        <color theme="2" tint="-0.4999699890613556"/>
        <rFont val="Arial"/>
        <family val="2"/>
      </rPr>
      <t>flat</t>
    </r>
  </si>
  <si>
    <r>
      <t xml:space="preserve">cysterny
</t>
    </r>
    <r>
      <rPr>
        <sz val="8"/>
        <color theme="2" tint="-0.4999699890613556"/>
        <rFont val="Arial"/>
        <family val="2"/>
      </rPr>
      <t>tank</t>
    </r>
  </si>
  <si>
    <r>
      <t xml:space="preserve">pozostałe
</t>
    </r>
    <r>
      <rPr>
        <sz val="8"/>
        <color theme="2" tint="-0.4999699890613556"/>
        <rFont val="Arial"/>
        <family val="2"/>
      </rPr>
      <t>other</t>
    </r>
  </si>
  <si>
    <r>
      <t xml:space="preserve">KRAJE
</t>
    </r>
    <r>
      <rPr>
        <sz val="8"/>
        <color theme="2" tint="-0.4999699890613556"/>
        <rFont val="Arial"/>
        <family val="2"/>
      </rPr>
      <t>COUNTRIES</t>
    </r>
  </si>
  <si>
    <r>
      <t xml:space="preserve">Austria
</t>
    </r>
    <r>
      <rPr>
        <sz val="8"/>
        <color theme="2" tint="-0.4999699890613556"/>
        <rFont val="Arial"/>
        <family val="2"/>
      </rPr>
      <t>Austria</t>
    </r>
  </si>
  <si>
    <r>
      <t xml:space="preserve">Kraje UE
</t>
    </r>
    <r>
      <rPr>
        <sz val="8"/>
        <color theme="2" tint="-0.4999699890613556"/>
        <rFont val="Arial"/>
        <family val="2"/>
      </rPr>
      <t>EU countries</t>
    </r>
  </si>
  <si>
    <r>
      <t xml:space="preserve">Belgia
</t>
    </r>
    <r>
      <rPr>
        <sz val="8"/>
        <color theme="2" tint="-0.4999699890613556"/>
        <rFont val="Arial"/>
        <family val="2"/>
      </rPr>
      <t>Belgium</t>
    </r>
  </si>
  <si>
    <r>
      <t xml:space="preserve">Bułgaria
</t>
    </r>
    <r>
      <rPr>
        <sz val="8"/>
        <color theme="2" tint="-0.4999699890613556"/>
        <rFont val="Arial"/>
        <family val="2"/>
      </rPr>
      <t>Bulgaria</t>
    </r>
  </si>
  <si>
    <r>
      <t xml:space="preserve">Czechy
</t>
    </r>
    <r>
      <rPr>
        <sz val="8"/>
        <color theme="2" tint="-0.4999699890613556"/>
        <rFont val="Arial"/>
        <family val="2"/>
      </rPr>
      <t>Czechia</t>
    </r>
  </si>
  <si>
    <r>
      <t xml:space="preserve">Dania
</t>
    </r>
    <r>
      <rPr>
        <sz val="8"/>
        <color theme="2" tint="-0.4999699890613556"/>
        <rFont val="Arial"/>
        <family val="2"/>
      </rPr>
      <t>Denmark</t>
    </r>
  </si>
  <si>
    <r>
      <t xml:space="preserve">Francja
</t>
    </r>
    <r>
      <rPr>
        <sz val="8"/>
        <color theme="2" tint="-0.4999699890613556"/>
        <rFont val="Arial"/>
        <family val="2"/>
      </rPr>
      <t>France</t>
    </r>
  </si>
  <si>
    <r>
      <t xml:space="preserve">Hiszpania
</t>
    </r>
    <r>
      <rPr>
        <sz val="8"/>
        <color theme="2" tint="-0.4999699890613556"/>
        <rFont val="Arial"/>
        <family val="2"/>
      </rPr>
      <t>Spain</t>
    </r>
  </si>
  <si>
    <r>
      <t xml:space="preserve">Holandia
</t>
    </r>
    <r>
      <rPr>
        <sz val="8"/>
        <color theme="2" tint="-0.4999699890613556"/>
        <rFont val="Arial"/>
        <family val="2"/>
      </rPr>
      <t>Netherlands</t>
    </r>
  </si>
  <si>
    <r>
      <t xml:space="preserve">Niemcy
</t>
    </r>
    <r>
      <rPr>
        <sz val="8"/>
        <color theme="2" tint="-0.4999699890613556"/>
        <rFont val="Arial"/>
        <family val="2"/>
      </rPr>
      <t>Germany</t>
    </r>
  </si>
  <si>
    <r>
      <t xml:space="preserve">Rumunia
</t>
    </r>
    <r>
      <rPr>
        <sz val="8"/>
        <color theme="2" tint="-0.4999699890613556"/>
        <rFont val="Arial"/>
        <family val="2"/>
      </rPr>
      <t>Romania</t>
    </r>
  </si>
  <si>
    <r>
      <t xml:space="preserve">Słowacja
</t>
    </r>
    <r>
      <rPr>
        <sz val="8"/>
        <color theme="2" tint="-0.4999699890613556"/>
        <rFont val="Arial"/>
        <family val="2"/>
      </rPr>
      <t>Slovakia</t>
    </r>
  </si>
  <si>
    <r>
      <t xml:space="preserve">Szwecja
</t>
    </r>
    <r>
      <rPr>
        <sz val="8"/>
        <color theme="2" tint="-0.4999699890613556"/>
        <rFont val="Arial"/>
        <family val="2"/>
      </rPr>
      <t>Sweden</t>
    </r>
  </si>
  <si>
    <r>
      <t xml:space="preserve">Węgry
</t>
    </r>
    <r>
      <rPr>
        <sz val="8"/>
        <color theme="2" tint="-0.4999699890613556"/>
        <rFont val="Arial"/>
        <family val="2"/>
      </rPr>
      <t>Hungary</t>
    </r>
  </si>
  <si>
    <r>
      <t xml:space="preserve">Włochy
</t>
    </r>
    <r>
      <rPr>
        <sz val="8"/>
        <color theme="2" tint="-0.4999699890613556"/>
        <rFont val="Arial"/>
        <family val="2"/>
      </rPr>
      <t>Italy</t>
    </r>
  </si>
  <si>
    <r>
      <t xml:space="preserve">Pozostałe kraje
</t>
    </r>
    <r>
      <rPr>
        <sz val="8"/>
        <color theme="2" tint="-0.4999699890613556"/>
        <rFont val="Arial"/>
        <family val="2"/>
      </rPr>
      <t>Other countries</t>
    </r>
  </si>
  <si>
    <r>
      <t xml:space="preserve">Białoruś
</t>
    </r>
    <r>
      <rPr>
        <sz val="8"/>
        <color theme="2" tint="-0.4999699890613556"/>
        <rFont val="Arial"/>
        <family val="2"/>
      </rPr>
      <t>Belarus</t>
    </r>
  </si>
  <si>
    <r>
      <t xml:space="preserve">Brazylia
</t>
    </r>
    <r>
      <rPr>
        <sz val="8"/>
        <color theme="2" tint="-0.4999699890613556"/>
        <rFont val="Arial"/>
        <family val="2"/>
      </rPr>
      <t>Brazil</t>
    </r>
  </si>
  <si>
    <r>
      <t xml:space="preserve">Chiny
</t>
    </r>
    <r>
      <rPr>
        <sz val="8"/>
        <color theme="2" tint="-0.4999699890613556"/>
        <rFont val="Arial"/>
        <family val="2"/>
      </rPr>
      <t>China</t>
    </r>
  </si>
  <si>
    <r>
      <t xml:space="preserve">Indie
</t>
    </r>
    <r>
      <rPr>
        <sz val="8"/>
        <color theme="2" tint="-0.4999699890613556"/>
        <rFont val="Arial"/>
        <family val="2"/>
      </rPr>
      <t>India</t>
    </r>
  </si>
  <si>
    <r>
      <t xml:space="preserve">Maroko
</t>
    </r>
    <r>
      <rPr>
        <sz val="8"/>
        <color theme="2" tint="-0.4999699890613556"/>
        <rFont val="Arial"/>
        <family val="2"/>
      </rPr>
      <t>Morocco</t>
    </r>
  </si>
  <si>
    <r>
      <t xml:space="preserve">Norwegia
</t>
    </r>
    <r>
      <rPr>
        <sz val="8"/>
        <color theme="2" tint="-0.4999699890613556"/>
        <rFont val="Arial"/>
        <family val="2"/>
      </rPr>
      <t>Norway</t>
    </r>
  </si>
  <si>
    <r>
      <t xml:space="preserve">Rosja
</t>
    </r>
    <r>
      <rPr>
        <sz val="8"/>
        <color theme="2" tint="-0.4999699890613556"/>
        <rFont val="Arial"/>
        <family val="2"/>
      </rPr>
      <t>Russia</t>
    </r>
  </si>
  <si>
    <r>
      <t xml:space="preserve">Ukraina
</t>
    </r>
    <r>
      <rPr>
        <sz val="8"/>
        <color theme="2" tint="-0.4999699890613556"/>
        <rFont val="Arial"/>
        <family val="2"/>
      </rPr>
      <t>Ukraine</t>
    </r>
  </si>
  <si>
    <r>
      <t xml:space="preserve">Litwa
</t>
    </r>
    <r>
      <rPr>
        <sz val="8"/>
        <color theme="2" tint="-0.4999699890613556"/>
        <rFont val="Arial"/>
        <family val="2"/>
      </rPr>
      <t>Lithuania</t>
    </r>
  </si>
  <si>
    <r>
      <t xml:space="preserve">Australia
</t>
    </r>
    <r>
      <rPr>
        <sz val="8"/>
        <color theme="2" tint="-0.4999699890613556"/>
        <rFont val="Arial"/>
        <family val="2"/>
      </rPr>
      <t>Australia</t>
    </r>
  </si>
  <si>
    <r>
      <t xml:space="preserve">Kazachstan
</t>
    </r>
    <r>
      <rPr>
        <sz val="8"/>
        <color theme="2" tint="-0.4999699890613556"/>
        <rFont val="Arial"/>
        <family val="2"/>
      </rPr>
      <t>Kazakhstan</t>
    </r>
  </si>
  <si>
    <r>
      <t xml:space="preserve">Stany Zjednoczone
</t>
    </r>
    <r>
      <rPr>
        <sz val="8"/>
        <color theme="2" tint="-0.4999699890613556"/>
        <rFont val="Arial"/>
        <family val="2"/>
      </rPr>
      <t>United States</t>
    </r>
  </si>
  <si>
    <t>51 ─ 150</t>
  </si>
  <si>
    <t>151 ─ 350</t>
  </si>
  <si>
    <t>351 ─ 500</t>
  </si>
  <si>
    <r>
      <t xml:space="preserve">Przesyłki nadane do przewozu wewnątrz kraju
</t>
    </r>
    <r>
      <rPr>
        <sz val="8"/>
        <color theme="2" tint="-0.4999699890613556"/>
        <rFont val="Arial"/>
        <family val="2"/>
      </rPr>
      <t>Consignments delivered inside the country</t>
    </r>
  </si>
  <si>
    <r>
      <t xml:space="preserve">Przesyłki nadane do przewozu za granicę (eksport)  przez porty morskie </t>
    </r>
    <r>
      <rPr>
        <vertAlign val="superscript"/>
        <sz val="8"/>
        <rFont val="Arial"/>
        <family val="2"/>
      </rPr>
      <t>c</t>
    </r>
    <r>
      <rPr>
        <sz val="8"/>
        <rFont val="Arial"/>
        <family val="2"/>
      </rPr>
      <t xml:space="preserve">
</t>
    </r>
    <r>
      <rPr>
        <sz val="8"/>
        <color theme="2" tint="-0.4999699890613556"/>
        <rFont val="Arial"/>
        <family val="2"/>
      </rPr>
      <t xml:space="preserve">Consignments delivered inside the country abroad (exports) by seaports </t>
    </r>
    <r>
      <rPr>
        <vertAlign val="superscript"/>
        <sz val="8"/>
        <color theme="2" tint="-0.4999699890613556"/>
        <rFont val="Arial"/>
        <family val="2"/>
      </rPr>
      <t>c</t>
    </r>
  </si>
  <si>
    <r>
      <t xml:space="preserve">Przesyłki przyjęte z zagranicy (import) przez porty morskie </t>
    </r>
    <r>
      <rPr>
        <vertAlign val="superscript"/>
        <sz val="8"/>
        <rFont val="Arial"/>
        <family val="2"/>
      </rPr>
      <t>c</t>
    </r>
    <r>
      <rPr>
        <sz val="8"/>
        <rFont val="Arial"/>
        <family val="2"/>
      </rPr>
      <t xml:space="preserve">
</t>
    </r>
    <r>
      <rPr>
        <sz val="8"/>
        <color theme="2" tint="-0.4999699890613556"/>
        <rFont val="Arial"/>
        <family val="2"/>
      </rPr>
      <t xml:space="preserve">Consignments  received from abroad (import) by seaports </t>
    </r>
    <r>
      <rPr>
        <vertAlign val="superscript"/>
        <sz val="8"/>
        <color theme="2" tint="-0.4999699890613556"/>
        <rFont val="Arial"/>
        <family val="2"/>
      </rPr>
      <t>c</t>
    </r>
  </si>
  <si>
    <r>
      <t xml:space="preserve">w komunikacji krajowej
</t>
    </r>
    <r>
      <rPr>
        <sz val="8"/>
        <color theme="2" tint="-0.4999699890613556"/>
        <rFont val="Arial"/>
        <family val="2"/>
      </rPr>
      <t>national transport</t>
    </r>
  </si>
  <si>
    <r>
      <t xml:space="preserve">w komunikacji międzynarodowej
</t>
    </r>
    <r>
      <rPr>
        <sz val="8"/>
        <color theme="2" tint="-0.4999699890613556"/>
        <rFont val="Arial"/>
        <family val="2"/>
      </rPr>
      <t>international transport</t>
    </r>
  </si>
  <si>
    <r>
      <t xml:space="preserve">komunikacja międzynarodowa 
</t>
    </r>
    <r>
      <rPr>
        <sz val="8"/>
        <color theme="2" tint="-0.4999699890613556"/>
        <rFont val="Arial"/>
        <family val="2"/>
      </rPr>
      <t>international transport</t>
    </r>
  </si>
  <si>
    <r>
      <t xml:space="preserve">komunikacja krajowa 
</t>
    </r>
    <r>
      <rPr>
        <sz val="8"/>
        <color theme="2" tint="-0.4999699890613556"/>
        <rFont val="Arial"/>
        <family val="2"/>
      </rPr>
      <t>national transport</t>
    </r>
  </si>
  <si>
    <r>
      <t xml:space="preserve">tranzyt 
</t>
    </r>
    <r>
      <rPr>
        <sz val="8"/>
        <color theme="2" tint="-0.4999699890613556"/>
        <rFont val="Arial"/>
        <family val="2"/>
      </rPr>
      <t>transit</t>
    </r>
    <r>
      <rPr>
        <sz val="8"/>
        <rFont val="Arial"/>
        <family val="2"/>
      </rPr>
      <t xml:space="preserve"> </t>
    </r>
  </si>
  <si>
    <r>
      <t xml:space="preserve">kontenery puste
</t>
    </r>
    <r>
      <rPr>
        <sz val="8"/>
        <color theme="2" tint="-0.4999699890613556"/>
        <rFont val="Arial"/>
        <family val="2"/>
      </rPr>
      <t>empty containers</t>
    </r>
  </si>
  <si>
    <r>
      <t xml:space="preserve">kontenery z ładunkiem
</t>
    </r>
    <r>
      <rPr>
        <sz val="8"/>
        <color theme="2" tint="-0.4999699890613556"/>
        <rFont val="Arial"/>
        <family val="2"/>
      </rPr>
      <t>loaded containers</t>
    </r>
  </si>
  <si>
    <r>
      <t xml:space="preserve">Naczepy ciężarowe (bez ciągników siodłowych)
</t>
    </r>
    <r>
      <rPr>
        <sz val="8"/>
        <color theme="2" tint="-0.4999699890613556"/>
        <rFont val="Arial"/>
        <family val="2"/>
      </rPr>
      <t>Semi-trailers (unaccompanied by road tractors)</t>
    </r>
  </si>
  <si>
    <r>
      <t xml:space="preserve">Tabor samochodowy
</t>
    </r>
    <r>
      <rPr>
        <sz val="8"/>
        <color theme="2" tint="-0.4999699890613556"/>
        <rFont val="Arial"/>
        <family val="2"/>
      </rPr>
      <t>Vehicle stock</t>
    </r>
  </si>
  <si>
    <r>
      <t xml:space="preserve">przyjęcie z zagranicy (import) 
</t>
    </r>
    <r>
      <rPr>
        <sz val="8"/>
        <color theme="2" tint="-0.4999699890613556"/>
        <rFont val="Arial"/>
        <family val="2"/>
      </rPr>
      <t>international transport - unloaded (import)</t>
    </r>
  </si>
  <si>
    <r>
      <t xml:space="preserve">z ładunkiem
</t>
    </r>
    <r>
      <rPr>
        <sz val="8"/>
        <color theme="2" tint="-0.4999699890613556"/>
        <rFont val="Arial"/>
        <family val="2"/>
      </rPr>
      <t>loaded</t>
    </r>
  </si>
  <si>
    <r>
      <t xml:space="preserve">zasięg bałtycki 
</t>
    </r>
    <r>
      <rPr>
        <sz val="8"/>
        <color theme="2" tint="-0.4999699890613556"/>
        <rFont val="Arial"/>
        <family val="2"/>
      </rPr>
      <t>Baltic range</t>
    </r>
  </si>
  <si>
    <r>
      <t xml:space="preserve">zasięg europejski 
</t>
    </r>
    <r>
      <rPr>
        <sz val="8"/>
        <color theme="2" tint="-0.4999699890613556"/>
        <rFont val="Arial"/>
        <family val="2"/>
      </rPr>
      <t>European range</t>
    </r>
  </si>
  <si>
    <r>
      <t xml:space="preserve">MIEJSCE 
ZAŁADUNKU/WYŁADUNKU
</t>
    </r>
    <r>
      <rPr>
        <sz val="8"/>
        <color theme="2" tint="-0.4999699890613556"/>
        <rFont val="Arial"/>
        <family val="2"/>
      </rPr>
      <t>REGION OF 
LOADING/UNLOADING</t>
    </r>
  </si>
  <si>
    <r>
      <t xml:space="preserve">W tym kontenery wielkie
</t>
    </r>
    <r>
      <rPr>
        <sz val="8"/>
        <color theme="2" tint="-0.4999699890613556"/>
        <rFont val="Arial"/>
        <family val="2"/>
      </rPr>
      <t>Of which large containers</t>
    </r>
  </si>
  <si>
    <r>
      <t xml:space="preserve">Dania
</t>
    </r>
    <r>
      <rPr>
        <sz val="8"/>
        <color theme="2" tint="-0.4999699890613556"/>
        <rFont val="Calibri"/>
        <family val="2"/>
        <scheme val="minor"/>
      </rPr>
      <t>Denmark</t>
    </r>
  </si>
  <si>
    <r>
      <t xml:space="preserve">Malta
</t>
    </r>
    <r>
      <rPr>
        <sz val="8"/>
        <color theme="2" tint="-0.4999699890613556"/>
        <rFont val="Arial"/>
        <family val="2"/>
      </rPr>
      <t>Malta</t>
    </r>
  </si>
  <si>
    <r>
      <t xml:space="preserve">Estonia
</t>
    </r>
    <r>
      <rPr>
        <sz val="8"/>
        <color theme="2" tint="-0.4999699890613556"/>
        <rFont val="Arial"/>
        <family val="2"/>
      </rPr>
      <t>Estonia</t>
    </r>
  </si>
  <si>
    <r>
      <t xml:space="preserve">Finlandia
</t>
    </r>
    <r>
      <rPr>
        <sz val="8"/>
        <color theme="2" tint="-0.4999699890613556"/>
        <rFont val="Arial"/>
        <family val="2"/>
      </rPr>
      <t>Finland</t>
    </r>
  </si>
  <si>
    <r>
      <t xml:space="preserve">Grecja
</t>
    </r>
    <r>
      <rPr>
        <sz val="8"/>
        <color theme="2" tint="-0.4999699890613556"/>
        <rFont val="Arial"/>
        <family val="2"/>
      </rPr>
      <t>Greece</t>
    </r>
  </si>
  <si>
    <r>
      <t xml:space="preserve">Irlandia
</t>
    </r>
    <r>
      <rPr>
        <sz val="8"/>
        <color theme="2" tint="-0.4999699890613556"/>
        <rFont val="Arial"/>
        <family val="2"/>
      </rPr>
      <t>Ireland</t>
    </r>
  </si>
  <si>
    <r>
      <t xml:space="preserve">Islandia
</t>
    </r>
    <r>
      <rPr>
        <sz val="8"/>
        <color theme="2" tint="-0.4999699890613556"/>
        <rFont val="Arial"/>
        <family val="2"/>
      </rPr>
      <t>Iceland</t>
    </r>
  </si>
  <si>
    <r>
      <t xml:space="preserve">Łotwa
</t>
    </r>
    <r>
      <rPr>
        <sz val="8"/>
        <color theme="2" tint="-0.4999699890613556"/>
        <rFont val="Arial"/>
        <family val="2"/>
      </rPr>
      <t>Latvia</t>
    </r>
  </si>
  <si>
    <r>
      <t xml:space="preserve">Portugalia
</t>
    </r>
    <r>
      <rPr>
        <sz val="8"/>
        <color theme="2" tint="-0.4999699890613556"/>
        <rFont val="Arial"/>
        <family val="2"/>
      </rPr>
      <t>Portugal</t>
    </r>
  </si>
  <si>
    <r>
      <t xml:space="preserve">Katar
</t>
    </r>
    <r>
      <rPr>
        <sz val="8"/>
        <color theme="2" tint="-0.4999699890613556"/>
        <rFont val="Arial"/>
        <family val="2"/>
      </rPr>
      <t>Qatar</t>
    </r>
  </si>
  <si>
    <r>
      <t xml:space="preserve">Malezja
</t>
    </r>
    <r>
      <rPr>
        <sz val="8"/>
        <color theme="2" tint="-0.4999699890613556"/>
        <rFont val="Arial"/>
        <family val="2"/>
      </rPr>
      <t>Malaysia</t>
    </r>
  </si>
  <si>
    <r>
      <t xml:space="preserve">Turcja
</t>
    </r>
    <r>
      <rPr>
        <sz val="8"/>
        <color theme="2" tint="-0.4999699890613556"/>
        <rFont val="Arial"/>
        <family val="2"/>
      </rPr>
      <t>Turkey</t>
    </r>
  </si>
  <si>
    <r>
      <t xml:space="preserve">Algieria
</t>
    </r>
    <r>
      <rPr>
        <sz val="8"/>
        <color theme="2" tint="-0.4999699890613556"/>
        <rFont val="Arial"/>
        <family val="2"/>
      </rPr>
      <t>Algeria</t>
    </r>
  </si>
  <si>
    <r>
      <t xml:space="preserve">Egipt
</t>
    </r>
    <r>
      <rPr>
        <sz val="8"/>
        <color theme="2" tint="-0.4999699890613556"/>
        <rFont val="Arial"/>
        <family val="2"/>
      </rPr>
      <t>Egypt</t>
    </r>
  </si>
  <si>
    <r>
      <t xml:space="preserve">Liberia
</t>
    </r>
    <r>
      <rPr>
        <sz val="8"/>
        <color theme="2" tint="-0.4999699890613556"/>
        <rFont val="Arial"/>
        <family val="2"/>
      </rPr>
      <t>Liberia</t>
    </r>
  </si>
  <si>
    <r>
      <t xml:space="preserve">Nigeria
</t>
    </r>
    <r>
      <rPr>
        <sz val="8"/>
        <color theme="2" tint="-0.4999699890613556"/>
        <rFont val="Arial"/>
        <family val="2"/>
      </rPr>
      <t>Nigeria</t>
    </r>
  </si>
  <si>
    <r>
      <t xml:space="preserve">Kanada
</t>
    </r>
    <r>
      <rPr>
        <sz val="8"/>
        <color theme="2" tint="-0.4999699890613556"/>
        <rFont val="Arial"/>
        <family val="2"/>
      </rPr>
      <t>Canada</t>
    </r>
  </si>
  <si>
    <r>
      <t xml:space="preserve">Argentyna
</t>
    </r>
    <r>
      <rPr>
        <sz val="8"/>
        <color theme="2" tint="-0.4999699890613556"/>
        <rFont val="Arial"/>
        <family val="2"/>
      </rPr>
      <t>Argentina</t>
    </r>
  </si>
  <si>
    <r>
      <t xml:space="preserve">Kolumbia
</t>
    </r>
    <r>
      <rPr>
        <sz val="8"/>
        <color theme="2" tint="-0.4999699890613556"/>
        <rFont val="Arial"/>
        <family val="2"/>
      </rPr>
      <t>Colombia</t>
    </r>
  </si>
  <si>
    <r>
      <t xml:space="preserve">wyładunek
</t>
    </r>
    <r>
      <rPr>
        <sz val="8"/>
        <color theme="2" tint="-0.4999699890613556"/>
        <rFont val="Arial"/>
        <family val="2"/>
      </rPr>
      <t>unloading</t>
    </r>
  </si>
  <si>
    <r>
      <t xml:space="preserve">załadunek
</t>
    </r>
    <r>
      <rPr>
        <sz val="8"/>
        <color theme="2" tint="-0.4999699890613556"/>
        <rFont val="Arial"/>
        <family val="2"/>
      </rPr>
      <t>loading</t>
    </r>
  </si>
  <si>
    <r>
      <t xml:space="preserve">w tonach
</t>
    </r>
    <r>
      <rPr>
        <sz val="8"/>
        <color theme="2" tint="-0.4999699890613556"/>
        <rFont val="Arial"/>
        <family val="2"/>
      </rPr>
      <t xml:space="preserve">  in tonnes</t>
    </r>
  </si>
  <si>
    <r>
      <t xml:space="preserve">W tym
</t>
    </r>
    <r>
      <rPr>
        <sz val="8"/>
        <color theme="2" tint="-0.4999699890613556"/>
        <rFont val="Arial"/>
        <family val="2"/>
      </rPr>
      <t>Of which</t>
    </r>
  </si>
  <si>
    <r>
      <t xml:space="preserve">przywóz
</t>
    </r>
    <r>
      <rPr>
        <sz val="8"/>
        <color theme="2" tint="-0.4999699890613556"/>
        <rFont val="Arial"/>
        <family val="2"/>
      </rPr>
      <t>import</t>
    </r>
  </si>
  <si>
    <r>
      <t xml:space="preserve">z ładunkiem
</t>
    </r>
    <r>
      <rPr>
        <sz val="8"/>
        <color theme="2" tint="-0.4999699890613556"/>
        <rFont val="Arial"/>
        <family val="2"/>
      </rPr>
      <t>with cargo</t>
    </r>
  </si>
  <si>
    <r>
      <t xml:space="preserve">Drogi gminne 
</t>
    </r>
    <r>
      <rPr>
        <sz val="8"/>
        <color theme="2" tint="-0.4999699890613556"/>
        <rFont val="Arial"/>
        <family val="2"/>
      </rPr>
      <t>Communal roads</t>
    </r>
  </si>
  <si>
    <r>
      <t xml:space="preserve">Ładowne
</t>
    </r>
    <r>
      <rPr>
        <sz val="8"/>
        <color theme="2" tint="-0.4999699890613556"/>
        <rFont val="Arial"/>
        <family val="2"/>
      </rPr>
      <t>Loaded</t>
    </r>
  </si>
  <si>
    <r>
      <t xml:space="preserve">45' i większe
     </t>
    </r>
    <r>
      <rPr>
        <sz val="8"/>
        <color theme="2" tint="-0.4999699890613556"/>
        <rFont val="Arial"/>
        <family val="2"/>
      </rPr>
      <t xml:space="preserve"> and more</t>
    </r>
  </si>
  <si>
    <r>
      <t xml:space="preserve">WIELKOŚĆ KONTENERA
</t>
    </r>
    <r>
      <rPr>
        <sz val="8"/>
        <color theme="2" tint="-0.4999699890613556"/>
        <rFont val="Arial"/>
        <family val="2"/>
      </rPr>
      <t>CONTAINER SIZE</t>
    </r>
  </si>
  <si>
    <r>
      <t xml:space="preserve">Puste
</t>
    </r>
    <r>
      <rPr>
        <sz val="8"/>
        <color theme="2" tint="-0.4999699890613556"/>
        <rFont val="Arial"/>
        <family val="2"/>
      </rPr>
      <t>Empty</t>
    </r>
  </si>
  <si>
    <r>
      <t xml:space="preserve">Produkty rolnictwa, łowiectwa i leśnictwa; ryby i pozostałe produkty rybołówstwa i rybactwa 
</t>
    </r>
    <r>
      <rPr>
        <sz val="8"/>
        <color theme="2" tint="-0.4999699890613556"/>
        <rFont val="Arial"/>
        <family val="2"/>
      </rPr>
      <t>Products of agriculture, hunting, and forestry; fish and other fishery products</t>
    </r>
  </si>
  <si>
    <r>
      <t xml:space="preserve">Rudy metali i inne produkty górnictwa i kopalnictwa; torf; uran i tor 
</t>
    </r>
    <r>
      <rPr>
        <sz val="8"/>
        <color theme="2" tint="-0.4999699890613556"/>
        <rFont val="Arial"/>
        <family val="2"/>
      </rPr>
      <t>Metal ores and other mining and quarrying products; peat; uranium and thorium</t>
    </r>
  </si>
  <si>
    <r>
      <t xml:space="preserve">Produkty spożywcze, napoje i tytoń 
</t>
    </r>
    <r>
      <rPr>
        <sz val="8"/>
        <color theme="2" tint="-0.4999699890613556"/>
        <rFont val="Arial"/>
        <family val="2"/>
      </rPr>
      <t>Food products, beverages and tobacco</t>
    </r>
  </si>
  <si>
    <r>
      <t xml:space="preserve">Wyroby włókiennicze i odzieżowe; skóra i produkty skórzane 
</t>
    </r>
    <r>
      <rPr>
        <sz val="8"/>
        <color theme="2" tint="-0.4999699890613556"/>
        <rFont val="Arial"/>
        <family val="2"/>
      </rPr>
      <t>Textiles and textile products; leather and leather products</t>
    </r>
  </si>
  <si>
    <r>
      <t xml:space="preserve">Drewno i wyroby z drewna oraz z korka (z wyłączeniem mebli); artykuły ze słomy i z materiałów do wyplatania; masa włóknista, papier i wyroby z papieru; druki i zapisane nośniki informacji 
</t>
    </r>
    <r>
      <rPr>
        <sz val="8"/>
        <color theme="2" tint="-0.4999699890613556"/>
        <rFont val="Arial"/>
        <family val="2"/>
      </rPr>
      <t>Wood and products of wood and cork (except furniture); articles of straw and plaiting materials; pulp, paper and paper products; printed matter and recorded media</t>
    </r>
  </si>
  <si>
    <r>
      <t xml:space="preserve">Koks i produkty rafinacji ropy naftowej 
</t>
    </r>
    <r>
      <rPr>
        <sz val="8"/>
        <color theme="2" tint="-0.4999699890613556"/>
        <rFont val="Arial"/>
        <family val="2"/>
      </rPr>
      <t>Coke and refined petroleum products</t>
    </r>
  </si>
  <si>
    <r>
      <t xml:space="preserve">Chemikalia, produkty chemiczne, włókna sztuczne; produkty z gumy i tworzyw sztucznych; paliwo jądrowe 
</t>
    </r>
    <r>
      <rPr>
        <sz val="8"/>
        <color theme="2" tint="-0.4999699890613556"/>
        <rFont val="Arial"/>
        <family val="2"/>
      </rPr>
      <t>Chemicals, chemical products, and man-made fibres; rubber and plastic products; nuclear fuel</t>
    </r>
  </si>
  <si>
    <r>
      <t xml:space="preserve">Inne niemetaliczne wyroby mineralne 
</t>
    </r>
    <r>
      <rPr>
        <sz val="8"/>
        <color theme="2" tint="-0.4999699890613556"/>
        <rFont val="Arial"/>
        <family val="2"/>
      </rPr>
      <t>Other non-metallic mineral products</t>
    </r>
  </si>
  <si>
    <r>
      <t xml:space="preserve">Metale podstawowe; wyroby metalowe gotowe, z wyłączeniem maszyn i wyposażenia 
</t>
    </r>
    <r>
      <rPr>
        <sz val="8"/>
        <color theme="2" tint="-0.4999699890613556"/>
        <rFont val="Arial"/>
        <family val="2"/>
      </rPr>
      <t>Basic metals, fabricated metal products, except machinery and equipment</t>
    </r>
  </si>
  <si>
    <r>
      <t xml:space="preserve">Sprzęt transportowy 
</t>
    </r>
    <r>
      <rPr>
        <sz val="8"/>
        <color theme="2" tint="-0.4999699890613556"/>
        <rFont val="Arial"/>
        <family val="2"/>
      </rPr>
      <t xml:space="preserve">Transport equipment </t>
    </r>
  </si>
  <si>
    <r>
      <t xml:space="preserve">Meble; inne wyroby, gdzie indziej niesklasyfikowane 
</t>
    </r>
    <r>
      <rPr>
        <sz val="8"/>
        <color theme="2" tint="-0.4999699890613556"/>
        <rFont val="Arial"/>
        <family val="2"/>
      </rPr>
      <t>Furniture; other manufactured foods n.e.c.</t>
    </r>
  </si>
  <si>
    <r>
      <t xml:space="preserve">Surowce wtórne; odpady miejskie i inne odpady 
</t>
    </r>
    <r>
      <rPr>
        <sz val="8"/>
        <color theme="2" tint="-0.4999699890613556"/>
        <rFont val="Arial"/>
        <family val="2"/>
      </rPr>
      <t>Secondary raw materials; municipall wastes and other wastes</t>
    </r>
  </si>
  <si>
    <r>
      <t xml:space="preserve">Towary przewożone w ramach przeprowadzek mieszkaniowych i biurowych; bagaż i artykuły przewożone przez podróżnych; pojazdy silnikowe przewożone do naprawy; inne towary nierynkowe gdzie indziej niesklasyfikowane 
</t>
    </r>
    <r>
      <rPr>
        <sz val="8"/>
        <color theme="2" tint="-0.4999699890613556"/>
        <rFont val="Arial"/>
        <family val="2"/>
      </rPr>
      <t>Goods moved in the course of household and office removals; baggage transported separately from passengers; motor vehicles being moved for repair; other non-market goods n.e.c.</t>
    </r>
  </si>
  <si>
    <r>
      <t xml:space="preserve">Towary mieszane: zbiór różnych rodzajów towarów transportowanych razem 
</t>
    </r>
    <r>
      <rPr>
        <sz val="8"/>
        <color theme="2" tint="-0.4999699890613556"/>
        <rFont val="Arial"/>
        <family val="2"/>
      </rPr>
      <t>Mixed goods: a mixture of types of goods which are transported together</t>
    </r>
  </si>
  <si>
    <r>
      <t xml:space="preserve">w metrach   
</t>
    </r>
    <r>
      <rPr>
        <sz val="8"/>
        <color theme="2" tint="-0.4999699890613556"/>
        <rFont val="Arial"/>
        <family val="2"/>
      </rPr>
      <t xml:space="preserve"> in metres</t>
    </r>
  </si>
  <si>
    <t>Darłowo</t>
  </si>
  <si>
    <t>Dziwnów</t>
  </si>
  <si>
    <t>Elbląg</t>
  </si>
  <si>
    <t>Hel</t>
  </si>
  <si>
    <t>Kołobrzeg</t>
  </si>
  <si>
    <t>Nowe Warpno</t>
  </si>
  <si>
    <t>Police</t>
  </si>
  <si>
    <t>Stepnica</t>
  </si>
  <si>
    <t>Trzebież</t>
  </si>
  <si>
    <t>Ustka</t>
  </si>
  <si>
    <t>Władysławowo</t>
  </si>
  <si>
    <r>
      <t xml:space="preserve">Razem
</t>
    </r>
    <r>
      <rPr>
        <b/>
        <sz val="8"/>
        <color theme="2" tint="-0.4999699890613556"/>
        <rFont val="Arial"/>
        <family val="2"/>
      </rPr>
      <t>Total</t>
    </r>
  </si>
  <si>
    <r>
      <t xml:space="preserve">Drogi publiczne o twardej nawierzchni
</t>
    </r>
    <r>
      <rPr>
        <sz val="8"/>
        <color theme="2" tint="-0.4999699890613556"/>
        <rFont val="Arial"/>
        <family val="2"/>
      </rPr>
      <t>Hard surface public roads</t>
    </r>
  </si>
  <si>
    <r>
      <t xml:space="preserve">do 1 roku 
</t>
    </r>
    <r>
      <rPr>
        <sz val="8"/>
        <color theme="2" tint="-0.4999699890613556"/>
        <rFont val="Arial"/>
        <family val="2"/>
      </rPr>
      <t>up to 1 year</t>
    </r>
    <r>
      <rPr>
        <sz val="8"/>
        <rFont val="Arial"/>
        <family val="2"/>
      </rPr>
      <t xml:space="preserve"> </t>
    </r>
  </si>
  <si>
    <t>3</t>
  </si>
  <si>
    <r>
      <t xml:space="preserve">Kontenery wielkie
</t>
    </r>
    <r>
      <rPr>
        <sz val="8"/>
        <color theme="2" tint="-0.4999699890613556"/>
        <rFont val="Arial"/>
        <family val="2"/>
      </rPr>
      <t>Large containers</t>
    </r>
  </si>
  <si>
    <r>
      <t xml:space="preserve">Liczba TEU
</t>
    </r>
    <r>
      <rPr>
        <sz val="8"/>
        <color theme="2" tint="-0.4999699890613556"/>
        <rFont val="Arial"/>
        <family val="2"/>
      </rPr>
      <t>TEU number</t>
    </r>
  </si>
  <si>
    <t>TRANSPORT INTERMODALNY</t>
  </si>
  <si>
    <t>TRANSPORT MORSKI</t>
  </si>
  <si>
    <t>TRANSPORT KOLEJOWY</t>
  </si>
  <si>
    <t>RAILWAY TRANSPORT</t>
  </si>
  <si>
    <t>MARITIME TRANSPORT</t>
  </si>
  <si>
    <t>INTERMODAL TRANSPORT</t>
  </si>
  <si>
    <r>
      <t xml:space="preserve">Drogi publiczne ogółem
</t>
    </r>
    <r>
      <rPr>
        <sz val="8"/>
        <color theme="2" tint="-0.4999699890613556"/>
        <rFont val="Arial"/>
        <family val="2"/>
      </rPr>
      <t>Total public roads</t>
    </r>
  </si>
  <si>
    <t>TRANSPORT  DROGOWY</t>
  </si>
  <si>
    <t>ROAD TRANSPORT</t>
  </si>
  <si>
    <r>
      <t xml:space="preserve">drogi miejskie
</t>
    </r>
    <r>
      <rPr>
        <sz val="8"/>
        <color theme="2" tint="-0.4999699890613556"/>
        <rFont val="Arial"/>
        <family val="2"/>
      </rPr>
      <t>urban roads</t>
    </r>
  </si>
  <si>
    <r>
      <t xml:space="preserve">drogi zamiejskie
</t>
    </r>
    <r>
      <rPr>
        <sz val="8"/>
        <color theme="2" tint="-0.4999699890613556"/>
        <rFont val="Arial"/>
        <family val="2"/>
      </rPr>
      <t>non-urban roads</t>
    </r>
  </si>
  <si>
    <r>
      <rPr>
        <sz val="8"/>
        <rFont val="Arial"/>
        <family val="2"/>
      </rPr>
      <t xml:space="preserve">Drogi publiczne w kilometrach </t>
    </r>
    <r>
      <rPr>
        <vertAlign val="superscript"/>
        <sz val="8"/>
        <rFont val="Arial"/>
        <family val="2"/>
      </rPr>
      <t>a</t>
    </r>
    <r>
      <rPr>
        <sz val="8"/>
        <color theme="2" tint="-0.4999699890613556"/>
        <rFont val="Arial"/>
        <family val="2"/>
      </rPr>
      <t xml:space="preserve">
Public roads in kilometres </t>
    </r>
    <r>
      <rPr>
        <vertAlign val="superscript"/>
        <sz val="8"/>
        <color theme="2" tint="-0.4999699890613556"/>
        <rFont val="Arial"/>
        <family val="2"/>
      </rPr>
      <t>a</t>
    </r>
  </si>
  <si>
    <r>
      <t xml:space="preserve">Samochody ciężarowe
</t>
    </r>
    <r>
      <rPr>
        <sz val="8"/>
        <color theme="2" tint="-0.4999699890613556"/>
        <rFont val="Arial"/>
        <family val="2"/>
      </rPr>
      <t>Lorries</t>
    </r>
  </si>
  <si>
    <r>
      <t xml:space="preserve">2 lata 
   </t>
    </r>
    <r>
      <rPr>
        <sz val="8"/>
        <color theme="2" tint="-0.4999699890613556"/>
        <rFont val="Arial"/>
        <family val="2"/>
      </rPr>
      <t>years</t>
    </r>
    <r>
      <rPr>
        <sz val="8"/>
        <rFont val="Arial"/>
        <family val="2"/>
      </rPr>
      <t xml:space="preserve"> </t>
    </r>
  </si>
  <si>
    <r>
      <rPr>
        <b/>
        <u val="single"/>
        <sz val="7.5"/>
        <color theme="2" tint="-0.4999699890613556"/>
        <rFont val="Arial"/>
        <family val="2"/>
      </rPr>
      <t>Sampling</t>
    </r>
    <r>
      <rPr>
        <sz val="7.5"/>
        <color theme="2" tint="-0.4999699890613556"/>
        <rFont val="Arial"/>
        <family val="2"/>
      </rPr>
      <t xml:space="preserve"> of vehicles took place four times a year. The frame was divided into the strata. The criteria of strata were voivodship and 12 categories of vehicles: • 8 categories of lorries, i.e. lorries in four age groups divided into load capacity of less than 6 tonnes and more than 6 tonnes; • 4 categories of road tractors, i.e. road tractors in four age groups. In this way sample had 192 strata.</t>
    </r>
  </si>
  <si>
    <r>
      <t xml:space="preserve">Tablica 6.   Przewozy ładunków transportem samochodowym krajowym </t>
    </r>
    <r>
      <rPr>
        <b/>
        <sz val="10"/>
        <rFont val="Arial"/>
        <family val="2"/>
      </rPr>
      <t>według stref odległości</t>
    </r>
  </si>
  <si>
    <t>APPENDIX</t>
  </si>
  <si>
    <r>
      <t xml:space="preserve">Tablica 11.   Przewozy ładunków w kontenerach transportem kolejowym normalnotorowym </t>
    </r>
    <r>
      <rPr>
        <b/>
        <vertAlign val="superscript"/>
        <sz val="10"/>
        <color theme="1"/>
        <rFont val="Arial"/>
        <family val="2"/>
      </rPr>
      <t>a</t>
    </r>
  </si>
  <si>
    <t>Tablica 15.   Długość nabrzeży w portach morskich</t>
  </si>
  <si>
    <t>Tablica 16.   Przewozy ładunków żeglugą morską</t>
  </si>
  <si>
    <t>Tablica 18.   Obrót ładunków tranzytowych w portach morskich</t>
  </si>
  <si>
    <t>Tablica 19.   Kontenery w obrotach ładunkowych portów morskich</t>
  </si>
  <si>
    <r>
      <t>Tablica 20.   Rodzaje jednostek intermodalnych</t>
    </r>
  </si>
  <si>
    <r>
      <t>Tablica 25.   Przeładunki kontenerów w terminalach intermodalnych w Polsce</t>
    </r>
  </si>
  <si>
    <r>
      <t>Tablica 26.   Przywozy kontenerów do terminali intermodalnych w Polsce</t>
    </r>
  </si>
  <si>
    <r>
      <t>Tablica 27.   Wywozy kontenerów z terminali intermodalnych w Polsce</t>
    </r>
  </si>
  <si>
    <r>
      <t>Tablica 33.   Wywozy kontenerów z morskich termiali intermodalnych transportem morskim</t>
    </r>
  </si>
  <si>
    <r>
      <t>Tablica 34.   Przywozy kontenerów do morskich terminali intermodalnych transportem kolejowym</t>
    </r>
  </si>
  <si>
    <r>
      <t>Tablica 35.   Wywozy kontenerów z morskich terminali intermodalnych transportem kolejowym</t>
    </r>
  </si>
  <si>
    <r>
      <t>Tablica 36.   Przywozy kontenerów do morskich terminali intermodalnych transportem samochodowym</t>
    </r>
  </si>
  <si>
    <r>
      <t>Tablica 37.   Wywozy kontenerów z morskich terminali intermodalnych transportem samochodowym</t>
    </r>
  </si>
  <si>
    <r>
      <t>Tablica 38.   Przywozy kontenerów do lądowych terminali intermodalnych transportem kolejowym</t>
    </r>
  </si>
  <si>
    <r>
      <t>Tablica 39.   Wywozy kontenerów z lądowych terminali intermodalnych transportem kolejowym</t>
    </r>
  </si>
  <si>
    <r>
      <t>Tablica 28.   Przywozy kontenerów do morskich terminali intermodalnych w Polsce</t>
    </r>
  </si>
  <si>
    <r>
      <t>Tablica 29.   Wywozy kontenerów z morskich terminali intermodalnych w Polsce</t>
    </r>
  </si>
  <si>
    <r>
      <t>Tablica 30.   Przywozy kontenerów do lądowych terminali intermodalnych w Polsce</t>
    </r>
  </si>
  <si>
    <r>
      <t>Tablica 31.   Wywozy kontenerów z lądowych terminali intermodalnych w Polsce</t>
    </r>
  </si>
  <si>
    <r>
      <t>Tablica 32.   Przywozy kontenerów do morskich termiali intermodalnych transportem morskim</t>
    </r>
  </si>
  <si>
    <r>
      <t>Tablica 40.   Przywozy kontenerów do lądowych terminali intermodalnych transportem samochodowym</t>
    </r>
  </si>
  <si>
    <r>
      <t>Tablica 41.   Wywozy kontenerów z lądowych terminali intermodalnych transportem samochodowym</t>
    </r>
  </si>
  <si>
    <r>
      <t xml:space="preserve">Tablica 45.   Przewóz ładunków w kontenerach transportem samochodowym intermodalnym krajowym według województw </t>
    </r>
    <r>
      <rPr>
        <b/>
        <vertAlign val="superscript"/>
        <sz val="10"/>
        <rFont val="Arial"/>
        <family val="2"/>
      </rPr>
      <t>a</t>
    </r>
  </si>
  <si>
    <r>
      <t xml:space="preserve">Tablica 46.   Przywóz ładunków w kontenerach transportem samochodowym intermodalnym krajowym według województw </t>
    </r>
    <r>
      <rPr>
        <b/>
        <vertAlign val="superscript"/>
        <sz val="10"/>
        <rFont val="Arial"/>
        <family val="2"/>
      </rPr>
      <t>a</t>
    </r>
  </si>
  <si>
    <r>
      <t xml:space="preserve">Tablica 47.   Wywóz ładunków w kontenerach transportem samochodowym intermodalnym krajowym według województw </t>
    </r>
    <r>
      <rPr>
        <b/>
        <vertAlign val="superscript"/>
        <sz val="10"/>
        <rFont val="Arial"/>
        <family val="2"/>
      </rPr>
      <t>a</t>
    </r>
  </si>
  <si>
    <t>Ogólną długość linii kolejowych eksploatowanych w dniu 31 grudnia ustalono jako sumę długości budowlanych linii kolejowych normalnotorowych i szerokotorowych (dane o długości tych linii ujęto w długości linii normalnotorowych) czynnych w tym dniu. Przez długość budowlaną linii kolejowych rozumie się odległość pomiędzy jej punktami krańcowymi mierzoną na liniach jednotorowych – wzdłuż osi toru, a na liniach wielotorowych – wzdłuż osi najdłuższego toru. Linia kolejowa jest to element sieci kolejowej pomiędzy dwiema stacjami węzłowymi (lub krańcowymi).</t>
  </si>
  <si>
    <t>Total length of railway lines operated on 31st December was established as the sum of the construction length of standard gauge and large gauge railway lines (data concerning the length of these lines is included in the length of standard gauge lines) operated on that day. The construction length of railway line is understood as the distance between its extremes measured on single-track lines – along the axis of the track, and on multi-track lines – along the axis of the longest track. a railway line is an element of the railway network between two junction stations (or terminal stations).</t>
  </si>
  <si>
    <r>
      <t xml:space="preserve">Wyniki badania obejmującego podmioty posiadające licencję na wykonywanie przewozów kolejowych i udostępnianie pojazdów trakcyjnych.
</t>
    </r>
    <r>
      <rPr>
        <sz val="7.5"/>
        <color theme="2" tint="-0.4999699890613556"/>
        <rFont val="Arial"/>
        <family val="2"/>
      </rPr>
      <t>Survey covering entities licensed to provide rail transport services or provide traction vehicles.</t>
    </r>
  </si>
  <si>
    <r>
      <t xml:space="preserve">Do statków polskiej żeglugi morskiej oraz przybrzeżnej zaliczono statki stanowiące własność polskich przedsiębiorstw żeglugi morskiej, statki dzierżawione od spółek armatorskich, których udziałowcami są polskie przedsiębiorstwa oraz statki stanowiące własność spółek kapitałowych (z udziałem polskiego kapitału) mających siedzibę za granicą, będące w eksploatacji polskich przedsiębiorstw.
</t>
    </r>
    <r>
      <rPr>
        <sz val="7.5"/>
        <color theme="2" tint="-0.4999699890613556"/>
        <rFont val="Arial"/>
        <family val="2"/>
      </rPr>
      <t>Ships of Polish maritime and coastal fleet include ships owned by Polish maritime transport enterprises, ships rented from a ship-owner companies with Polish shareholders, and ships operated by Polish entities, owned by capital companies (with Polish shareholders) having their seats abroad.</t>
    </r>
  </si>
  <si>
    <r>
      <t xml:space="preserve">Dane o długości nabrzeży w portach morskich dotyczą nabrzeży (przeładunkowych, postojowych i innych) figurujących w ewidencji inwentarzowej przedsiębiorstw dokonujących przeładunków w portach morskich.
</t>
    </r>
    <r>
      <rPr>
        <sz val="7.5"/>
        <color theme="2" tint="-0.4999699890613556"/>
        <rFont val="Arial"/>
        <family val="2"/>
      </rPr>
      <t>Data on length of quays at seaports concern (transhipment, berths and other) terminals recorded in the inventory filing system of companies that handle cargo in seaports.</t>
    </r>
  </si>
  <si>
    <r>
      <t xml:space="preserve">terminale morskie
</t>
    </r>
    <r>
      <rPr>
        <sz val="8"/>
        <color theme="2" tint="-0.4999699890613556"/>
        <rFont val="Arial"/>
        <family val="2"/>
      </rPr>
      <t>sea terminals</t>
    </r>
  </si>
  <si>
    <r>
      <t xml:space="preserve">terminale lądowe
</t>
    </r>
    <r>
      <rPr>
        <sz val="8"/>
        <color theme="2" tint="-0.4999699890613556"/>
        <rFont val="Arial"/>
        <family val="2"/>
      </rPr>
      <t>land terminals</t>
    </r>
  </si>
  <si>
    <r>
      <t>Tablica 21.   Aktywne terminale intermodalne</t>
    </r>
  </si>
  <si>
    <r>
      <t xml:space="preserve">Żurawie nabrzeżne i samojezdne
</t>
    </r>
    <r>
      <rPr>
        <sz val="8"/>
        <color theme="2" tint="-0.4999699890613556"/>
        <rFont val="Arial"/>
        <family val="2"/>
      </rPr>
      <t>Coastal and self-propelled cranes</t>
    </r>
  </si>
  <si>
    <r>
      <t xml:space="preserve">Ciągniki technologiczne
</t>
    </r>
    <r>
      <rPr>
        <sz val="8"/>
        <color theme="2" tint="-0.4999699890613556"/>
        <rFont val="Arial"/>
        <family val="2"/>
      </rPr>
      <t>Technological tractors</t>
    </r>
  </si>
  <si>
    <r>
      <t xml:space="preserve">Naczepy niskie
</t>
    </r>
    <r>
      <rPr>
        <sz val="8"/>
        <color theme="2" tint="-0.4999699890613556"/>
        <rFont val="Arial"/>
        <family val="2"/>
      </rPr>
      <t>Low semi-trailers</t>
    </r>
  </si>
  <si>
    <r>
      <t xml:space="preserve">Polska
</t>
    </r>
    <r>
      <rPr>
        <b/>
        <sz val="8"/>
        <color theme="2" tint="-0.4999699890613556"/>
        <rFont val="Arial"/>
        <family val="2"/>
      </rPr>
      <t>Poland</t>
    </r>
  </si>
  <si>
    <r>
      <t xml:space="preserve">Ogólne dane o </t>
    </r>
    <r>
      <rPr>
        <b/>
        <u val="single"/>
        <sz val="7.5"/>
        <rFont val="Arial"/>
        <family val="2"/>
      </rPr>
      <t>długości dróg publicznych</t>
    </r>
    <r>
      <rPr>
        <sz val="7.5"/>
        <rFont val="Arial"/>
        <family val="2"/>
      </rPr>
      <t xml:space="preserve"> obejmują dane o drogach w granicach administracyjnych miast i poza granicami administracyjnymi miast (określonych w tablicach jako „drogi miejskie” i „drogi zamiejskie”) o nawierzchni twardej i gruntowej.
</t>
    </r>
    <r>
      <rPr>
        <u val="single"/>
        <sz val="7.5"/>
        <rFont val="Arial"/>
        <family val="2"/>
      </rPr>
      <t xml:space="preserve">Do </t>
    </r>
    <r>
      <rPr>
        <b/>
        <u val="single"/>
        <sz val="7.5"/>
        <rFont val="Arial"/>
        <family val="2"/>
      </rPr>
      <t>dróg krajowych</t>
    </r>
    <r>
      <rPr>
        <sz val="7.5"/>
        <rFont val="Arial"/>
        <family val="2"/>
      </rPr>
      <t xml:space="preserve"> zalicza się: • autostrady i drogi ekspresowe oraz drogi leżące w ich ciągu do czasu wybudowania autostrad i dróg ekspresowych; • drogi międzynarodowe; • drogi stanowiące inne połączenia zapewniające spójność sieci dróg krajowych; • drogi dojazdowe do ogólnodostępnych przejść granicznych obsługujących ruch międzynarodowy osobowy i towarowy bez ograniczeń ciężaru całkowitego pojazdów (zespołu pojazdów) lub wyłącznie ruch towarowy bez ograniczeń ciężaru całkowitego pojazdów (zespołu pojazdów); • drogi alternatywne dla autostrad płatnych; • drogi stanowiące ciągi obwodnic dużych aglomeracji miejskich; • drogi o znaczeniu obronnym. </t>
    </r>
    <r>
      <rPr>
        <u val="single"/>
        <sz val="7.5"/>
        <rFont val="Arial"/>
        <family val="2"/>
      </rPr>
      <t xml:space="preserve">Do </t>
    </r>
    <r>
      <rPr>
        <b/>
        <u val="single"/>
        <sz val="7.5"/>
        <rFont val="Arial"/>
        <family val="2"/>
      </rPr>
      <t>dróg wojewódzkich</t>
    </r>
    <r>
      <rPr>
        <sz val="7.5"/>
        <rFont val="Arial"/>
        <family val="2"/>
      </rPr>
      <t xml:space="preserve"> zalicza się drogi inne niż podano wyżej, stanowiące połączenia między miastami, mające znaczenie dla województwa i drogi o znaczeniu obronnym niezaliczone do dróg krajowych. Zaliczenie do kategorii dróg wojewódzkich następuje w drodze uchwały sejmiku województwa w porozumieniu z ministrami właściwymi do spraw transportu oraz obrony narodowej. </t>
    </r>
    <r>
      <rPr>
        <u val="single"/>
        <sz val="7.5"/>
        <rFont val="Arial"/>
        <family val="2"/>
      </rPr>
      <t xml:space="preserve">Do </t>
    </r>
    <r>
      <rPr>
        <b/>
        <u val="single"/>
        <sz val="7.5"/>
        <rFont val="Arial"/>
        <family val="2"/>
      </rPr>
      <t>dróg powiatowych</t>
    </r>
    <r>
      <rPr>
        <sz val="7.5"/>
        <rFont val="Arial"/>
        <family val="2"/>
      </rPr>
      <t xml:space="preserve"> zalicza się drogi inne niż podano wcześniej, stanowiące połączenia miast będących siedzibami powiatów z siedzibami gmin i siedzib gmin między sobą. Zaliczenie do kategorii dróg powiatowych następuje w drodze uchwały rady powiatu w porozumieniu z zarządem województwa. </t>
    </r>
    <r>
      <rPr>
        <u val="single"/>
        <sz val="7.5"/>
        <rFont val="Arial"/>
        <family val="2"/>
      </rPr>
      <t xml:space="preserve">Do </t>
    </r>
    <r>
      <rPr>
        <b/>
        <u val="single"/>
        <sz val="7.5"/>
        <rFont val="Arial"/>
        <family val="2"/>
      </rPr>
      <t>dróg gminnych</t>
    </r>
    <r>
      <rPr>
        <sz val="7.5"/>
        <rFont val="Arial"/>
        <family val="2"/>
      </rPr>
      <t xml:space="preserve"> zalicza się drogi o znaczeniu lokalnym niezaliczone do innych kategorii, stanowiące uzupełniającą sieć dróg służących miejscowym potrzebom, z wyłączeniem dróg wewnętrznych. Zaliczenie do kategorii dróg gminnych następuje w drodze uchwały rady gminy. </t>
    </r>
    <r>
      <rPr>
        <u val="single"/>
        <sz val="7.5"/>
        <rFont val="Arial"/>
        <family val="2"/>
      </rPr>
      <t xml:space="preserve">Do </t>
    </r>
    <r>
      <rPr>
        <b/>
        <u val="single"/>
        <sz val="7.5"/>
        <rFont val="Arial"/>
        <family val="2"/>
      </rPr>
      <t xml:space="preserve">dróg o nawierzchni twardej </t>
    </r>
    <r>
      <rPr>
        <sz val="7.5"/>
        <rFont val="Arial"/>
        <family val="2"/>
      </rPr>
      <t xml:space="preserve">zalicza się drogi o nawierzchni twardej ulepszonej (z kostki kamiennej, klinkieru, betonu, z płyt kamienno-betonowych, bitumu) oraz drogi o nawierzchni nieulepszonej (o nawierzchni tłuczniowej i brukowej). </t>
    </r>
    <r>
      <rPr>
        <u val="single"/>
        <sz val="7.5"/>
        <rFont val="Arial"/>
        <family val="2"/>
      </rPr>
      <t xml:space="preserve">Do </t>
    </r>
    <r>
      <rPr>
        <b/>
        <u val="single"/>
        <sz val="7.5"/>
        <rFont val="Arial"/>
        <family val="2"/>
      </rPr>
      <t xml:space="preserve">dróg o nawierzchni gruntowej </t>
    </r>
    <r>
      <rPr>
        <sz val="7.5"/>
        <rFont val="Arial"/>
        <family val="2"/>
      </rPr>
      <t>zalicza się drogi o nawierzchni z gruntu rodzimego oraz utrwalone w wyniku specjalnych zabiegów i preparacji gruntu rodzimego przy pomocy mieszanin wykonanych z gliny, żwiru, żużla, itp.</t>
    </r>
  </si>
  <si>
    <r>
      <t xml:space="preserve">Data on total </t>
    </r>
    <r>
      <rPr>
        <b/>
        <u val="single"/>
        <sz val="7.5"/>
        <color theme="2" tint="-0.4999699890613556"/>
        <rFont val="Arial"/>
        <family val="2"/>
      </rPr>
      <t>length of public roads</t>
    </r>
    <r>
      <rPr>
        <sz val="7.5"/>
        <color theme="2" tint="-0.4999699890613556"/>
        <rFont val="Arial"/>
        <family val="2"/>
      </rPr>
      <t xml:space="preserve"> includes data on roads within administration borders of cities and outside administrative borders of cities (referred to in the tables as “urban roads” and “non-urban roads”) with hard surface and unsurfaced. </t>
    </r>
    <r>
      <rPr>
        <b/>
        <u val="single"/>
        <sz val="7.5"/>
        <color theme="2" tint="-0.4999699890613556"/>
        <rFont val="Arial"/>
        <family val="2"/>
      </rPr>
      <t>National roads</t>
    </r>
    <r>
      <rPr>
        <sz val="7.5"/>
        <color theme="2" tint="-0.4999699890613556"/>
        <rFont val="Arial"/>
        <family val="2"/>
      </rPr>
      <t xml:space="preserve"> include: • motorways and expressways, as well as roads which are designated to be upgraded to motorway or expressway status; • international roads; • roads constituting other links to ensure continuity of the national road network; • access roads leading to generally accessible border crossings serving international passenger and freight transport without any limits as to the total weight of vehicles (groups of vehicles) or only freight transport without any limits as to the total weight of vehicles (groups of vehicles), • roads which are an alternative to toll motorways; • roads which are bypasses around large urban agglomerations; • roads with a military significance. </t>
    </r>
    <r>
      <rPr>
        <b/>
        <u val="single"/>
        <sz val="7.5"/>
        <color theme="2" tint="-0.4999699890613556"/>
        <rFont val="Arial"/>
        <family val="2"/>
      </rPr>
      <t>Regional roads</t>
    </r>
    <r>
      <rPr>
        <sz val="7.5"/>
        <color theme="2" tint="-0.4999699890613556"/>
        <rFont val="Arial"/>
        <family val="2"/>
      </rPr>
      <t xml:space="preserve"> include roads other than those presented above, which are links between cities, have a great significance for the voivodship, and roads with a military significance not included among state roads. a road is classified in the category of regional roads by means of a resolution of a voivodship parliament in agreement with ministers appropriate for transport and national defence. </t>
    </r>
    <r>
      <rPr>
        <b/>
        <u val="single"/>
        <sz val="7.5"/>
        <color theme="2" tint="-0.4999699890613556"/>
        <rFont val="Arial"/>
        <family val="2"/>
      </rPr>
      <t>District roads</t>
    </r>
    <r>
      <rPr>
        <sz val="7.5"/>
        <color theme="2" tint="-0.4999699890613556"/>
        <rFont val="Arial"/>
        <family val="2"/>
      </rPr>
      <t xml:space="preserve"> include roads other than those mentioned above, which link powiat capital cities with gmina capital cities and gmina capital cities with other such cities. a road is classified in the category of district roads by means of a resolution of the powiat council in agreement with the voivodship board. </t>
    </r>
    <r>
      <rPr>
        <b/>
        <u val="single"/>
        <sz val="7.5"/>
        <color theme="2" tint="-0.4999699890613556"/>
        <rFont val="Arial"/>
        <family val="2"/>
      </rPr>
      <t>Communal roads</t>
    </r>
    <r>
      <rPr>
        <sz val="7.5"/>
        <color theme="2" tint="-0.4999699890613556"/>
        <rFont val="Arial"/>
        <family val="2"/>
      </rPr>
      <t xml:space="preserve"> include roads with a local significance not included in the other categories, which supplement the network of roads servicing local needs, excluding internal roads. a road is classified in the category of communal roads by means of a resolution of the municipal council. </t>
    </r>
    <r>
      <rPr>
        <b/>
        <u val="single"/>
        <sz val="7.5"/>
        <color theme="2" tint="-0.4999699890613556"/>
        <rFont val="Arial"/>
        <family val="2"/>
      </rPr>
      <t>Hard surface roads</t>
    </r>
    <r>
      <rPr>
        <sz val="7.5"/>
        <color theme="2" tint="-0.4999699890613556"/>
        <rFont val="Arial"/>
        <family val="2"/>
      </rPr>
      <t xml:space="preserve"> are roads with improved hard surface (cobble stone, clinker, concrete, stone and concrete slabs, bitumen) and roads with unimproved surface (with macadam or cobbled surface). </t>
    </r>
    <r>
      <rPr>
        <b/>
        <u val="single"/>
        <sz val="7.5"/>
        <color theme="2" tint="-0.4999699890613556"/>
        <rFont val="Arial"/>
        <family val="2"/>
      </rPr>
      <t>Unsurfaced roads</t>
    </r>
    <r>
      <rPr>
        <sz val="7.5"/>
        <color theme="2" tint="-0.4999699890613556"/>
        <rFont val="Arial"/>
        <family val="2"/>
      </rPr>
      <t xml:space="preserve"> include roads on virgin soil surface and roads fixed by means of special procedures and preparation of virgin soil using mixtures made of clay, gravel, cinder, etc.</t>
    </r>
  </si>
  <si>
    <t>Table 2.      Public roads and density of roads network by road categories and voivodships</t>
  </si>
  <si>
    <r>
      <t xml:space="preserve">Gęstość </t>
    </r>
    <r>
      <rPr>
        <vertAlign val="superscript"/>
        <sz val="8"/>
        <rFont val="Arial"/>
        <family val="2"/>
      </rPr>
      <t>b</t>
    </r>
    <r>
      <rPr>
        <sz val="8"/>
        <rFont val="Arial"/>
        <family val="2"/>
      </rPr>
      <t xml:space="preserve"> sieci dróg publicznych 
w km / 100  km</t>
    </r>
    <r>
      <rPr>
        <vertAlign val="superscript"/>
        <sz val="8"/>
        <rFont val="Arial"/>
        <family val="2"/>
      </rPr>
      <t>2</t>
    </r>
    <r>
      <rPr>
        <sz val="8"/>
        <rFont val="Arial"/>
        <family val="2"/>
      </rPr>
      <t xml:space="preserve">
</t>
    </r>
    <r>
      <rPr>
        <sz val="8"/>
        <color theme="2" tint="-0.4999699890613556"/>
        <rFont val="Arial"/>
        <family val="2"/>
      </rPr>
      <t xml:space="preserve">Density </t>
    </r>
    <r>
      <rPr>
        <vertAlign val="superscript"/>
        <sz val="8"/>
        <color theme="2" tint="-0.4999699890613556"/>
        <rFont val="Arial"/>
        <family val="2"/>
      </rPr>
      <t>b</t>
    </r>
    <r>
      <rPr>
        <sz val="8"/>
        <color theme="2" tint="-0.4999699890613556"/>
        <rFont val="Arial"/>
        <family val="2"/>
      </rPr>
      <t xml:space="preserve"> of public road network 
in km / 100 km</t>
    </r>
    <r>
      <rPr>
        <vertAlign val="superscript"/>
        <sz val="8"/>
        <color theme="2" tint="-0.4999699890613556"/>
        <rFont val="Arial"/>
        <family val="2"/>
      </rPr>
      <t>2</t>
    </r>
  </si>
  <si>
    <r>
      <t xml:space="preserve">31 lat i starsze
</t>
    </r>
    <r>
      <rPr>
        <sz val="8"/>
        <color theme="2" tint="-0.4999699890613556"/>
        <rFont val="Arial"/>
        <family val="2"/>
      </rPr>
      <t xml:space="preserve">     years and older</t>
    </r>
  </si>
  <si>
    <t>Table 6.      Goods road transport by distance classes</t>
  </si>
  <si>
    <r>
      <rPr>
        <b/>
        <u val="single"/>
        <sz val="7.5"/>
        <rFont val="Arial"/>
        <family val="2"/>
      </rPr>
      <t>Losowanie próby</t>
    </r>
    <r>
      <rPr>
        <sz val="7.5"/>
        <rFont val="Arial"/>
        <family val="2"/>
      </rPr>
      <t xml:space="preserve"> do badania odbywało się 4 razy w roku. Badana populacja została podzielona na warstwy. Kryteriami warstwowania były województwo oraz 12 kategorii pojazdów:   • 8 kategorii samochodów ciężarowych, tj. samochody ciężarowe w czterech grupach wiekowych i w podziale na ładowność poniżej 6 ton oraz 6 ton i więcej; • 4 kategorie ciągników siodłowych, tj. ciągniki siodłowe w czterech grupach wiekowych. W ten sposób otrzymano 192 warstwy.</t>
    </r>
  </si>
  <si>
    <r>
      <t xml:space="preserve">Tablica 8.   Tabor kolejowy </t>
    </r>
    <r>
      <rPr>
        <b/>
        <vertAlign val="superscript"/>
        <sz val="10"/>
        <color theme="1"/>
        <rFont val="Arial"/>
        <family val="2"/>
      </rPr>
      <t>a</t>
    </r>
  </si>
  <si>
    <r>
      <t xml:space="preserve">Table 8.      Railway rolling stock </t>
    </r>
    <r>
      <rPr>
        <b/>
        <vertAlign val="superscript"/>
        <sz val="10"/>
        <color theme="2" tint="-0.4999699890613556"/>
        <rFont val="Arial"/>
        <family val="2"/>
      </rPr>
      <t>a</t>
    </r>
  </si>
  <si>
    <r>
      <t xml:space="preserve">Lokomotywy ogółem
</t>
    </r>
    <r>
      <rPr>
        <sz val="8"/>
        <color theme="2" tint="-0.4999699890613556"/>
        <rFont val="Arial"/>
        <family val="2"/>
      </rPr>
      <t>Total locomotives</t>
    </r>
  </si>
  <si>
    <r>
      <t xml:space="preserve">Wagony towarowe ogółem
</t>
    </r>
    <r>
      <rPr>
        <sz val="8"/>
        <color theme="2" tint="-0.4999699890613556"/>
        <rFont val="Arial"/>
        <family val="2"/>
      </rPr>
      <t>Total reight wagons</t>
    </r>
  </si>
  <si>
    <r>
      <t xml:space="preserve">tabor w sztukach
</t>
    </r>
    <r>
      <rPr>
        <sz val="8"/>
        <color theme="2" tint="-0.4999699890613556"/>
        <rFont val="Arial"/>
        <family val="2"/>
      </rPr>
      <t>rolling stock in units</t>
    </r>
  </si>
  <si>
    <r>
      <t xml:space="preserve">Eksport ogółem
</t>
    </r>
    <r>
      <rPr>
        <b/>
        <sz val="8"/>
        <color theme="2" tint="-0.4999699890613556"/>
        <rFont val="Arial"/>
        <family val="2"/>
      </rPr>
      <t>Total export</t>
    </r>
  </si>
  <si>
    <r>
      <t xml:space="preserve">Import ogółem
</t>
    </r>
    <r>
      <rPr>
        <b/>
        <sz val="8"/>
        <color theme="2" tint="-0.4999699890613556"/>
        <rFont val="Arial"/>
        <family val="2"/>
      </rPr>
      <t>Total import</t>
    </r>
  </si>
  <si>
    <r>
      <t xml:space="preserve">50 km i mniej  
          </t>
    </r>
    <r>
      <rPr>
        <sz val="8"/>
        <color theme="2" tint="-0.4999699890613556"/>
        <rFont val="Arial"/>
        <family val="2"/>
      </rPr>
      <t>and less</t>
    </r>
  </si>
  <si>
    <r>
      <t xml:space="preserve">501 km i więcej 
</t>
    </r>
    <r>
      <rPr>
        <sz val="8"/>
        <color theme="2" tint="-0.4999699890613556"/>
        <rFont val="Arial"/>
        <family val="2"/>
      </rPr>
      <t xml:space="preserve">            and more </t>
    </r>
  </si>
  <si>
    <r>
      <t xml:space="preserve">Table 11.      Transport of goods in containers by standard gauge </t>
    </r>
    <r>
      <rPr>
        <b/>
        <vertAlign val="superscript"/>
        <sz val="10"/>
        <color theme="2" tint="-0.4999699890613556"/>
        <rFont val="Arial"/>
        <family val="2"/>
      </rPr>
      <t>a</t>
    </r>
    <r>
      <rPr>
        <b/>
        <sz val="10"/>
        <color theme="2" tint="-0.4999699890613556"/>
        <rFont val="Arial"/>
        <family val="2"/>
      </rPr>
      <t xml:space="preserve"> railway transport</t>
    </r>
  </si>
  <si>
    <r>
      <t xml:space="preserve">Tablica 9.   Przewozy ładunków eksportowanych i importowanych transportem kolejowym </t>
    </r>
    <r>
      <rPr>
        <b/>
        <vertAlign val="superscript"/>
        <sz val="10"/>
        <color theme="1"/>
        <rFont val="Arial"/>
        <family val="2"/>
      </rPr>
      <t>a</t>
    </r>
    <r>
      <rPr>
        <b/>
        <sz val="10"/>
        <color theme="1"/>
        <rFont val="Arial"/>
        <family val="2"/>
      </rPr>
      <t xml:space="preserve"> według krajów </t>
    </r>
    <r>
      <rPr>
        <b/>
        <vertAlign val="superscript"/>
        <sz val="10"/>
        <color theme="1"/>
        <rFont val="Arial"/>
        <family val="2"/>
      </rPr>
      <t>b</t>
    </r>
  </si>
  <si>
    <r>
      <t xml:space="preserve">Table 9.      Export and import of goods by railway transport </t>
    </r>
    <r>
      <rPr>
        <b/>
        <vertAlign val="superscript"/>
        <sz val="10"/>
        <color theme="2" tint="-0.4999699890613556"/>
        <rFont val="Arial"/>
        <family val="2"/>
      </rPr>
      <t>a</t>
    </r>
    <r>
      <rPr>
        <b/>
        <sz val="10"/>
        <color theme="2" tint="-0.4999699890613556"/>
        <rFont val="Arial"/>
        <family val="2"/>
      </rPr>
      <t xml:space="preserve"> by countries </t>
    </r>
    <r>
      <rPr>
        <b/>
        <vertAlign val="superscript"/>
        <sz val="10"/>
        <color theme="2" tint="-0.4999699890613556"/>
        <rFont val="Arial"/>
        <family val="2"/>
      </rPr>
      <t>b</t>
    </r>
  </si>
  <si>
    <r>
      <t xml:space="preserve">Tablica 10.   Przewozy ładunków transportem kolejowym </t>
    </r>
    <r>
      <rPr>
        <b/>
        <vertAlign val="superscript"/>
        <sz val="10"/>
        <color theme="1"/>
        <rFont val="Arial"/>
        <family val="2"/>
      </rPr>
      <t>a</t>
    </r>
    <r>
      <rPr>
        <b/>
        <sz val="10"/>
        <color theme="1"/>
        <rFont val="Arial"/>
        <family val="2"/>
      </rPr>
      <t xml:space="preserve"> według stref odległości </t>
    </r>
    <r>
      <rPr>
        <b/>
        <vertAlign val="superscript"/>
        <sz val="10"/>
        <color theme="1"/>
        <rFont val="Arial"/>
        <family val="2"/>
      </rPr>
      <t>b</t>
    </r>
  </si>
  <si>
    <r>
      <t xml:space="preserve">Tablica 12.   Przewozy kontenerów wielkich transportem kolejowym </t>
    </r>
    <r>
      <rPr>
        <b/>
        <vertAlign val="superscript"/>
        <sz val="10"/>
        <color theme="1"/>
        <rFont val="Arial"/>
        <family val="2"/>
      </rPr>
      <t>a</t>
    </r>
    <r>
      <rPr>
        <b/>
        <sz val="10"/>
        <color theme="1"/>
        <rFont val="Arial"/>
        <family val="2"/>
      </rPr>
      <t xml:space="preserve"> – transport intermodalny</t>
    </r>
  </si>
  <si>
    <r>
      <t xml:space="preserve">Table 12.      Transport of large containers by railway transport </t>
    </r>
    <r>
      <rPr>
        <b/>
        <vertAlign val="superscript"/>
        <sz val="10"/>
        <color theme="2" tint="-0.4999699890613556"/>
        <rFont val="Arial"/>
        <family val="2"/>
      </rPr>
      <t>a</t>
    </r>
    <r>
      <rPr>
        <b/>
        <sz val="10"/>
        <color theme="2" tint="-0.4999699890613556"/>
        <rFont val="Arial"/>
        <family val="2"/>
      </rPr>
      <t xml:space="preserve"> – intermodal transport </t>
    </r>
  </si>
  <si>
    <t>Tablica 13.   Przewozy pojazdów samochodowych ciężarowych transportem kolejowym – transport intermodalny</t>
  </si>
  <si>
    <t>Table 13.      Transport of road goods vehicles by railway transport – intermodal transport</t>
  </si>
  <si>
    <r>
      <t xml:space="preserve">a Statki będące polską własnością lub współwłasnością. Stan w dniu 31 grudnia.
</t>
    </r>
    <r>
      <rPr>
        <sz val="7.5"/>
        <color theme="2" tint="-0.4999699890613556"/>
        <rFont val="Arial"/>
        <family val="2"/>
      </rPr>
      <t>a Ships of polish exclusive or joint ownership. As of 31 December.</t>
    </r>
  </si>
  <si>
    <r>
      <t xml:space="preserve">Tablica 14.   Statki towarowe </t>
    </r>
    <r>
      <rPr>
        <b/>
        <vertAlign val="superscript"/>
        <sz val="10"/>
        <rFont val="Arial"/>
        <family val="2"/>
      </rPr>
      <t>a</t>
    </r>
  </si>
  <si>
    <r>
      <t xml:space="preserve">Table 14.      Merchant ships </t>
    </r>
    <r>
      <rPr>
        <b/>
        <vertAlign val="superscript"/>
        <sz val="10"/>
        <color theme="2" tint="-0.4999699890613556"/>
        <rFont val="Arial"/>
        <family val="2"/>
      </rPr>
      <t>a</t>
    </r>
  </si>
  <si>
    <t>Table 15.      Length of quays at seaports</t>
  </si>
  <si>
    <r>
      <t xml:space="preserve">W tym nadające się do eksploatacji 
</t>
    </r>
    <r>
      <rPr>
        <sz val="8"/>
        <color theme="2" tint="-0.4999699890613556"/>
        <rFont val="Arial"/>
        <family val="2"/>
      </rPr>
      <t>Of which are operational</t>
    </r>
  </si>
  <si>
    <t>Table 16.      Maritime transport of goods</t>
  </si>
  <si>
    <r>
      <t xml:space="preserve">Ogółem
</t>
    </r>
    <r>
      <rPr>
        <b/>
        <sz val="8"/>
        <color theme="2" tint="-0.4999699890613556"/>
        <rFont val="Arial"/>
        <family val="2"/>
      </rPr>
      <t xml:space="preserve">Total </t>
    </r>
  </si>
  <si>
    <t>Table 18.      Cargo transit traffic at seaports</t>
  </si>
  <si>
    <t>Table 19.      Containers traffic at seaports</t>
  </si>
  <si>
    <r>
      <t xml:space="preserve">Kontener 20'
</t>
    </r>
    <r>
      <rPr>
        <sz val="8"/>
        <color theme="2" tint="-0.4999699890613556"/>
        <rFont val="Arial"/>
        <family val="2"/>
      </rPr>
      <t>20' container</t>
    </r>
  </si>
  <si>
    <r>
      <t xml:space="preserve">Kontener 40'
</t>
    </r>
    <r>
      <rPr>
        <sz val="8"/>
        <color theme="2" tint="-0.4999699890613556"/>
        <rFont val="Arial"/>
        <family val="2"/>
      </rPr>
      <t>40' container</t>
    </r>
  </si>
  <si>
    <r>
      <t xml:space="preserve">Kontener 25', 30', 35'
</t>
    </r>
    <r>
      <rPr>
        <sz val="8"/>
        <color theme="2" tint="-0.4999699890613556"/>
        <rFont val="Arial"/>
        <family val="2"/>
      </rPr>
      <t>25', 30', 35' container</t>
    </r>
  </si>
  <si>
    <t>Table 20.     Types of intermodal units</t>
  </si>
  <si>
    <t>Table 21.      Operating intermodal terminals</t>
  </si>
  <si>
    <r>
      <t xml:space="preserve">Liczba aktywnych terminali intermodalnych
</t>
    </r>
    <r>
      <rPr>
        <sz val="8"/>
        <color theme="2" tint="-0.4999699890613556"/>
        <rFont val="Arial"/>
        <family val="2"/>
      </rPr>
      <t>Number of operating intermodal terminals</t>
    </r>
  </si>
  <si>
    <r>
      <t xml:space="preserve">W tys. ton
</t>
    </r>
    <r>
      <rPr>
        <sz val="8"/>
        <color theme="2" tint="-0.4999699890613556"/>
        <rFont val="Arial"/>
        <family val="2"/>
      </rPr>
      <t>In thousand tonnes</t>
    </r>
  </si>
  <si>
    <r>
      <t xml:space="preserve">W mln t∙km
</t>
    </r>
    <r>
      <rPr>
        <sz val="8"/>
        <color theme="2" tint="-0.4999699890613556"/>
        <rFont val="Arial"/>
        <family val="2"/>
      </rPr>
      <t>In million tonne-kilometres</t>
    </r>
  </si>
  <si>
    <r>
      <t xml:space="preserve">W tys. sztuk
</t>
    </r>
    <r>
      <rPr>
        <sz val="8"/>
        <color theme="2" tint="-0.4999699890613556"/>
        <rFont val="Arial"/>
        <family val="2"/>
      </rPr>
      <t>In thousand units</t>
    </r>
  </si>
  <si>
    <r>
      <t xml:space="preserve">W tys. TEU
</t>
    </r>
    <r>
      <rPr>
        <sz val="8"/>
        <color theme="2" tint="-0.4999699890613556"/>
        <rFont val="Arial"/>
        <family val="2"/>
      </rPr>
      <t>In thousand TEU</t>
    </r>
  </si>
  <si>
    <r>
      <t xml:space="preserve">30 czerwca
</t>
    </r>
    <r>
      <rPr>
        <sz val="8"/>
        <color theme="2" tint="-0.4999699890613556"/>
        <rFont val="Arial"/>
        <family val="2"/>
      </rPr>
      <t>30 June</t>
    </r>
  </si>
  <si>
    <r>
      <t xml:space="preserve">31 grudnia
</t>
    </r>
    <r>
      <rPr>
        <sz val="8"/>
        <color theme="2" tint="-0.4999699890613556"/>
        <rFont val="Arial"/>
        <family val="2"/>
      </rPr>
      <t>31 December</t>
    </r>
  </si>
  <si>
    <r>
      <t xml:space="preserve">Table 42.     Transhipment of goods in containers at intermodal terminals by groups of goods </t>
    </r>
    <r>
      <rPr>
        <b/>
        <vertAlign val="superscript"/>
        <sz val="10"/>
        <color theme="2" tint="-0.4999699890613556"/>
        <rFont val="Arial"/>
        <family val="2"/>
      </rPr>
      <t>a</t>
    </r>
  </si>
  <si>
    <t>Tablica 1.   Długość dróg publicznych oraz gęstość sieci dróg publicznych według województw</t>
  </si>
  <si>
    <t>Table 1.      Public roads and density of roads network by voivodships</t>
  </si>
  <si>
    <t>Tablica 2.   Długość dróg publicznych oraz gęstość sieci dróg publicznych według kategorii dróg i województw</t>
  </si>
  <si>
    <r>
      <t xml:space="preserve">średnia odległość przewozu 1 tony w km 
</t>
    </r>
    <r>
      <rPr>
        <sz val="8"/>
        <color theme="2" tint="-0.4999699890613556"/>
        <rFont val="Arial"/>
        <family val="2"/>
      </rPr>
      <t>Average distance travelled by 1 tonne in kilometres</t>
    </r>
  </si>
  <si>
    <r>
      <t xml:space="preserve">Powierzchnie składowe
</t>
    </r>
    <r>
      <rPr>
        <sz val="8"/>
        <color theme="2" tint="-0.4999699890613556"/>
        <rFont val="Arial"/>
        <family val="2"/>
      </rPr>
      <t>Storage area</t>
    </r>
  </si>
  <si>
    <r>
      <t xml:space="preserve">Infrastruktura morska
</t>
    </r>
    <r>
      <rPr>
        <sz val="8"/>
        <color theme="2" tint="-0.4999699890613556"/>
        <rFont val="Arial"/>
        <family val="2"/>
      </rPr>
      <t>Maritime transport infrastructure</t>
    </r>
  </si>
  <si>
    <r>
      <t xml:space="preserve">Infrastruktura samochodowa
</t>
    </r>
    <r>
      <rPr>
        <sz val="8"/>
        <color theme="2" tint="-0.4999699890613556"/>
        <rFont val="Arial"/>
        <family val="2"/>
      </rPr>
      <t>Road infrastructure</t>
    </r>
  </si>
  <si>
    <r>
      <t xml:space="preserve">Infrastruktura kolejowa
</t>
    </r>
    <r>
      <rPr>
        <sz val="8"/>
        <color theme="2" tint="-0.4999699890613556"/>
        <rFont val="Arial"/>
        <family val="2"/>
      </rPr>
      <t>Railway infrastructure</t>
    </r>
  </si>
  <si>
    <r>
      <t xml:space="preserve">Długość nabrzeży przeładunkowych w km
</t>
    </r>
    <r>
      <rPr>
        <sz val="8"/>
        <color theme="2" tint="-0.4999699890613556"/>
        <rFont val="Arial"/>
        <family val="2"/>
      </rPr>
      <t>Length of reloading quays in km</t>
    </r>
  </si>
  <si>
    <r>
      <t xml:space="preserve">w tym w systemie lo-lo
</t>
    </r>
    <r>
      <rPr>
        <sz val="8"/>
        <color theme="2" tint="-0.4999699890613556"/>
        <rFont val="Arial"/>
        <family val="2"/>
      </rPr>
      <t>of which in the lo-lo system</t>
    </r>
  </si>
  <si>
    <r>
      <t xml:space="preserve">Powierzchnia parkingowo-manewrowa w ha
</t>
    </r>
    <r>
      <rPr>
        <sz val="8"/>
        <color theme="2" tint="-0.4999699890613556"/>
        <rFont val="Arial"/>
        <family val="2"/>
      </rPr>
      <t>Parking and maneuvering area in ha</t>
    </r>
  </si>
  <si>
    <r>
      <t xml:space="preserve">Liczba miejsc na placach parkingowo-manewrowych
</t>
    </r>
    <r>
      <rPr>
        <sz val="8"/>
        <color theme="2" tint="-0.4999699890613556"/>
        <rFont val="Arial"/>
        <family val="2"/>
      </rPr>
      <t>Number of places in parking and maneuvering yards</t>
    </r>
  </si>
  <si>
    <r>
      <t xml:space="preserve">Łączna długość torów kolejowych na terminalu w km (normalnotorowe)
</t>
    </r>
    <r>
      <rPr>
        <sz val="8"/>
        <color theme="2" tint="-0.4999699890613556"/>
        <rFont val="Arial"/>
        <family val="2"/>
      </rPr>
      <t>Total length of the railway tracks at the terminal in km (standard gauge)</t>
    </r>
  </si>
  <si>
    <r>
      <t xml:space="preserve">przeznaczone bezpośrednio do za- i wyładunku jednostek intermodalnych
</t>
    </r>
    <r>
      <rPr>
        <sz val="8"/>
        <color theme="2" tint="-0.4999699890613556"/>
        <rFont val="Arial"/>
        <family val="2"/>
      </rPr>
      <t>intended directly for loading and unloading intermodal units</t>
    </r>
  </si>
  <si>
    <r>
      <t xml:space="preserve">Liczba torów kolejowych na terminalu
</t>
    </r>
    <r>
      <rPr>
        <sz val="8"/>
        <color theme="2" tint="-0.4999699890613556"/>
        <rFont val="Arial"/>
        <family val="2"/>
      </rPr>
      <t>Number of railroad tracks at the terminal</t>
    </r>
  </si>
  <si>
    <r>
      <t xml:space="preserve">Powierzchnia placów składowych ogółem w ha
</t>
    </r>
    <r>
      <rPr>
        <sz val="8"/>
        <color theme="2" tint="-0.4999699890613556"/>
        <rFont val="Arial"/>
        <family val="2"/>
      </rPr>
      <t>Total area of storage yards in ha</t>
    </r>
  </si>
  <si>
    <r>
      <t xml:space="preserve">Pojemność placów składowych
</t>
    </r>
    <r>
      <rPr>
        <sz val="8"/>
        <color theme="2" tint="-0.4999699890613556"/>
        <rFont val="Arial"/>
        <family val="2"/>
      </rPr>
      <t>Capacity of storage yards</t>
    </r>
  </si>
  <si>
    <r>
      <t xml:space="preserve">dla jednostek skonteneryzowanych w tys. TEU
</t>
    </r>
    <r>
      <rPr>
        <sz val="8"/>
        <color theme="2" tint="-0.4999699890613556"/>
        <rFont val="Arial"/>
        <family val="2"/>
      </rPr>
      <t>for containerized units in thousand TEU</t>
    </r>
  </si>
  <si>
    <r>
      <t xml:space="preserve">dla pozostałych jednostek intermodalnych (naczep, nadwozi) w szt.
</t>
    </r>
    <r>
      <rPr>
        <sz val="8"/>
        <color theme="2" tint="-0.4999699890613556"/>
        <rFont val="Arial"/>
        <family val="2"/>
      </rPr>
      <t>for other intermodal units (semi-trailers, swap bodies) in units</t>
    </r>
  </si>
  <si>
    <r>
      <t xml:space="preserve">Liczba przyłączy elektrycznych dla kontenerów chłodniczych w szt.
</t>
    </r>
    <r>
      <rPr>
        <sz val="8"/>
        <color theme="2" tint="-0.4999699890613556"/>
        <rFont val="Arial"/>
        <family val="2"/>
      </rPr>
      <t>Number of electrical connections for refrigerated containers in units</t>
    </r>
  </si>
  <si>
    <r>
      <t xml:space="preserve">Terminale morskie
</t>
    </r>
    <r>
      <rPr>
        <sz val="8"/>
        <color theme="2" tint="-0.4999699890613556"/>
        <rFont val="Arial"/>
        <family val="2"/>
      </rPr>
      <t>Sea terminals</t>
    </r>
  </si>
  <si>
    <r>
      <t xml:space="preserve">Terminale lądowe
</t>
    </r>
    <r>
      <rPr>
        <sz val="8"/>
        <color theme="2" tint="-0.4999699890613556"/>
        <rFont val="Arial"/>
        <family val="2"/>
      </rPr>
      <t>Land terminals</t>
    </r>
  </si>
  <si>
    <r>
      <t xml:space="preserve">Suwnice ogółem
</t>
    </r>
    <r>
      <rPr>
        <sz val="8"/>
        <color theme="2" tint="-0.4999699890613556"/>
        <rFont val="Arial"/>
        <family val="2"/>
      </rPr>
      <t>Gantry cranes in total</t>
    </r>
  </si>
  <si>
    <r>
      <t xml:space="preserve">nabrzeżowe i bramowo-torowe
</t>
    </r>
    <r>
      <rPr>
        <sz val="8"/>
        <color theme="2" tint="-0.4999699890613556"/>
        <rFont val="Arial"/>
        <family val="2"/>
      </rPr>
      <t>wharf and gate-track</t>
    </r>
  </si>
  <si>
    <r>
      <t xml:space="preserve">kontenerowe jezdniowe
</t>
    </r>
    <r>
      <rPr>
        <sz val="8"/>
        <color theme="2" tint="-0.4999699890613556"/>
        <rFont val="Arial"/>
        <family val="2"/>
      </rPr>
      <t>road container</t>
    </r>
  </si>
  <si>
    <r>
      <t xml:space="preserve">Wozy ogółem
</t>
    </r>
    <r>
      <rPr>
        <sz val="8"/>
        <color theme="2" tint="-0.4999699890613556"/>
        <rFont val="Arial"/>
        <family val="2"/>
      </rPr>
      <t>Vehicles total</t>
    </r>
  </si>
  <si>
    <r>
      <t xml:space="preserve">kontenerowe przedsiębierne i czołowe piętrzace
</t>
    </r>
    <r>
      <rPr>
        <sz val="8"/>
        <color theme="2" tint="-0.4999699890613556"/>
        <rFont val="Arial"/>
        <family val="2"/>
      </rPr>
      <t>straddle carrier and front-damming</t>
    </r>
  </si>
  <si>
    <r>
      <t xml:space="preserve">wysięgnikowe czołowe
</t>
    </r>
    <r>
      <rPr>
        <sz val="8"/>
        <color theme="2" tint="-0.4999699890613556"/>
        <rFont val="Arial"/>
        <family val="2"/>
      </rPr>
      <t>front booms</t>
    </r>
  </si>
  <si>
    <r>
      <t xml:space="preserve">Urządzenia przeładunkowe pozostałe
</t>
    </r>
    <r>
      <rPr>
        <sz val="8"/>
        <color theme="2" tint="-0.4999699890613556"/>
        <rFont val="Arial"/>
        <family val="2"/>
      </rPr>
      <t>Other reloading equipment</t>
    </r>
  </si>
  <si>
    <r>
      <t xml:space="preserve">Suwnice bramowo-torowe i kontenerowe jezdniowe
</t>
    </r>
    <r>
      <rPr>
        <sz val="8"/>
        <color theme="2" tint="-0.4999699890613556"/>
        <rFont val="Arial"/>
        <family val="2"/>
      </rPr>
      <t>Gate track and road container gantry cranes</t>
    </r>
  </si>
  <si>
    <r>
      <t xml:space="preserve">kontenerowe przedsiębierne, czołowe piętrzace i kontenerowe boczne
</t>
    </r>
    <r>
      <rPr>
        <sz val="8"/>
        <color theme="2" tint="-0.4999699890613556"/>
        <rFont val="Arial"/>
        <family val="2"/>
      </rPr>
      <t>straddle carrier, front-damming and side loading</t>
    </r>
  </si>
  <si>
    <t>Table 25.      Container transhipments at intermodal terminals in Poland</t>
  </si>
  <si>
    <t>Table 27.      Containers transported from intermodal terminals in Poland</t>
  </si>
  <si>
    <t>Table 26.      Containers transported to intermodal terminals in Poland</t>
  </si>
  <si>
    <t>Table 29.      Containers tranported from sea intermodal terminals in Poland</t>
  </si>
  <si>
    <t>Table 28.      Containers transported to sea intermodal terminals in Poland</t>
  </si>
  <si>
    <t>Table 30.      Containers transported to land intermodal terminals in Poland</t>
  </si>
  <si>
    <t>Table 31.      Containers transported from land intermodal terminals in Poland</t>
  </si>
  <si>
    <t>Table 32.      Containers transported to sea intermodal terminals by sea transport</t>
  </si>
  <si>
    <t>Table 33.      Containers transported from sea intermodal terminals by sea transport</t>
  </si>
  <si>
    <t>Table 34.      Containers transported to sea intermodal terminals by rail transport</t>
  </si>
  <si>
    <t>Table 35.      Containers transported from sea intermodal terminals by rail transport</t>
  </si>
  <si>
    <t>Table 36.      Containers transported to sea intermodal terminals by road transport</t>
  </si>
  <si>
    <t>Table 37.      Containers transported from sea intermodal terminals by road transport</t>
  </si>
  <si>
    <t>Table 38.      Containers transported to land intermodal terminals by rail transport</t>
  </si>
  <si>
    <t>Table 39.      Containers transported from land intermodal terminals by rail transport</t>
  </si>
  <si>
    <t>Table 40.      Containers transported to land intermodal terminals by road transport</t>
  </si>
  <si>
    <t>Table 41.      Containers transported from land intermodal terminals by road transport</t>
  </si>
  <si>
    <r>
      <t xml:space="preserve">Table 43.      Import of goods in containers at intermodal terminals by groups of goods </t>
    </r>
    <r>
      <rPr>
        <b/>
        <vertAlign val="superscript"/>
        <sz val="10"/>
        <color theme="2" tint="-0.4999699890613556"/>
        <rFont val="Arial"/>
        <family val="2"/>
      </rPr>
      <t>a</t>
    </r>
  </si>
  <si>
    <r>
      <t xml:space="preserve">Table 44.      Export of goods in containers at intermodal terminals by groups of goods </t>
    </r>
    <r>
      <rPr>
        <b/>
        <vertAlign val="superscript"/>
        <sz val="10"/>
        <color theme="2" tint="-0.4999699890613556"/>
        <rFont val="Arial"/>
        <family val="2"/>
      </rPr>
      <t>a</t>
    </r>
  </si>
  <si>
    <r>
      <t xml:space="preserve">Table 45.     Transport of goods in containers by national intermodal road transport by voivodships </t>
    </r>
    <r>
      <rPr>
        <b/>
        <vertAlign val="superscript"/>
        <sz val="10"/>
        <color theme="2" tint="-0.4999699890613556"/>
        <rFont val="Arial"/>
        <family val="2"/>
      </rPr>
      <t>a</t>
    </r>
  </si>
  <si>
    <r>
      <t xml:space="preserve">Table 46.      Import of goods in containers by national intermodal road transport by voivodships </t>
    </r>
    <r>
      <rPr>
        <b/>
        <vertAlign val="superscript"/>
        <sz val="10"/>
        <color theme="2" tint="-0.4999699890613556"/>
        <rFont val="Arial"/>
        <family val="2"/>
      </rPr>
      <t>a</t>
    </r>
  </si>
  <si>
    <r>
      <t xml:space="preserve">Table 47.      Export of goods in containers by national intermodal road transport by voivodships </t>
    </r>
    <r>
      <rPr>
        <b/>
        <vertAlign val="superscript"/>
        <sz val="10"/>
        <color theme="2" tint="-0.4999699890613556"/>
        <rFont val="Arial"/>
        <family val="2"/>
      </rPr>
      <t>a</t>
    </r>
  </si>
  <si>
    <r>
      <t xml:space="preserve">Tablica 7.   Linie kolejowe eksploatowane </t>
    </r>
    <r>
      <rPr>
        <b/>
        <vertAlign val="superscript"/>
        <sz val="10"/>
        <color theme="1"/>
        <rFont val="Arial"/>
        <family val="2"/>
      </rPr>
      <t>a</t>
    </r>
    <r>
      <rPr>
        <b/>
        <sz val="10"/>
        <color theme="1"/>
        <rFont val="Arial"/>
        <family val="2"/>
      </rPr>
      <t xml:space="preserve"> według województw</t>
    </r>
  </si>
  <si>
    <r>
      <t xml:space="preserve">Table 7.      Operated railway lines </t>
    </r>
    <r>
      <rPr>
        <b/>
        <vertAlign val="superscript"/>
        <sz val="10"/>
        <color theme="2" tint="-0.4999699890613556"/>
        <rFont val="Arial"/>
        <family val="2"/>
      </rPr>
      <t>a</t>
    </r>
    <r>
      <rPr>
        <b/>
        <sz val="10"/>
        <color theme="2" tint="-0.4999699890613556"/>
        <rFont val="Arial"/>
        <family val="2"/>
      </rPr>
      <t xml:space="preserve"> by voivodships</t>
    </r>
  </si>
  <si>
    <r>
      <t xml:space="preserve">a Dane obejmują przewóz kontenerów do/z terminali intermodalnych zlokalizowanych na terenie Polski.
</t>
    </r>
    <r>
      <rPr>
        <sz val="7.5"/>
        <color theme="2" tint="-0.4999699890613556"/>
        <rFont val="Arial"/>
        <family val="2"/>
      </rPr>
      <t>a Data include transport of containers to/from intermodal terminals located in Poland.</t>
    </r>
  </si>
  <si>
    <r>
      <t xml:space="preserve">Pozostałe </t>
    </r>
    <r>
      <rPr>
        <vertAlign val="superscript"/>
        <sz val="8"/>
        <color rgb="FF000000"/>
        <rFont val="Arial"/>
        <family val="2"/>
      </rPr>
      <t>b</t>
    </r>
    <r>
      <rPr>
        <sz val="8"/>
        <color rgb="FF000000"/>
        <rFont val="Arial"/>
        <family val="2"/>
      </rPr>
      <t xml:space="preserve">
</t>
    </r>
    <r>
      <rPr>
        <sz val="8"/>
        <color theme="2" tint="-0.4999699890613556"/>
        <rFont val="Arial"/>
        <family val="2"/>
      </rPr>
      <t xml:space="preserve">Others </t>
    </r>
    <r>
      <rPr>
        <vertAlign val="superscript"/>
        <sz val="8"/>
        <color theme="2" tint="-0.4999699890613556"/>
        <rFont val="Arial"/>
        <family val="2"/>
      </rPr>
      <t>b</t>
    </r>
  </si>
  <si>
    <r>
      <t xml:space="preserve">a Dane obejmują przeładunek kontenerów w terminalch intermodalnych zlokalizowanych na terenie Polski. b Listy, paczki; wyposażenie i materiały wykorzystywane w transporcie towarów; inne towary gdzie indziej niesklasyfikowane
</t>
    </r>
    <r>
      <rPr>
        <sz val="7.5"/>
        <color theme="2" tint="-0.4999699890613556"/>
        <rFont val="Arial"/>
        <family val="2"/>
      </rPr>
      <t>a The data include reloading of containers in intermodal terminals located in Poland. b Mail, parcels; equipment and materials utilised in the transport of goods; other goods n.e.c.</t>
    </r>
  </si>
  <si>
    <t>PRZEGLĄD MIĘDZYNARODOWY</t>
  </si>
  <si>
    <t>INTERMODAL REVIEW</t>
  </si>
  <si>
    <t>EU-27</t>
  </si>
  <si>
    <t>Table 51.     Population by voivodships</t>
  </si>
  <si>
    <r>
      <t xml:space="preserve">Chorwacja
</t>
    </r>
    <r>
      <rPr>
        <sz val="8"/>
        <color theme="2" tint="-0.4999699890613556"/>
        <rFont val="Arial"/>
        <family val="2"/>
      </rPr>
      <t>Croatia</t>
    </r>
  </si>
  <si>
    <r>
      <t xml:space="preserve">Cypr
</t>
    </r>
    <r>
      <rPr>
        <sz val="8"/>
        <color theme="2" tint="-0.4999699890613556"/>
        <rFont val="Arial"/>
        <family val="2"/>
      </rPr>
      <t>Cyprus</t>
    </r>
  </si>
  <si>
    <r>
      <t xml:space="preserve">Luksemburg
</t>
    </r>
    <r>
      <rPr>
        <sz val="8"/>
        <color theme="2" tint="-0.4999699890613556"/>
        <rFont val="Arial"/>
        <family val="2"/>
      </rPr>
      <t>Luxembourg</t>
    </r>
  </si>
  <si>
    <r>
      <t xml:space="preserve">Słowenia
</t>
    </r>
    <r>
      <rPr>
        <sz val="8"/>
        <color theme="2" tint="-0.4999699890613556"/>
        <rFont val="Arial"/>
        <family val="2"/>
      </rPr>
      <t>Slovenia</t>
    </r>
  </si>
  <si>
    <r>
      <t xml:space="preserve">PAŃSTWA
</t>
    </r>
    <r>
      <rPr>
        <sz val="8"/>
        <color theme="2" tint="-0.4999699890613556"/>
        <rFont val="Arial"/>
        <family val="2"/>
      </rPr>
      <t>COUNTRIES</t>
    </r>
  </si>
  <si>
    <r>
      <rPr>
        <sz val="8"/>
        <rFont val="Arial"/>
        <family val="2"/>
      </rPr>
      <t>W tym zelektryfikowane</t>
    </r>
    <r>
      <rPr>
        <sz val="8"/>
        <color rgb="FFFF0000"/>
        <rFont val="Arial"/>
        <family val="2"/>
      </rPr>
      <t xml:space="preserve">
</t>
    </r>
    <r>
      <rPr>
        <sz val="8"/>
        <color theme="2" tint="-0.4999699890613556"/>
        <rFont val="Arial"/>
        <family val="2"/>
      </rPr>
      <t>Of which electrified</t>
    </r>
  </si>
  <si>
    <r>
      <t xml:space="preserve">w procentach
</t>
    </r>
    <r>
      <rPr>
        <sz val="8"/>
        <color theme="2" tint="-0.4999699890613556"/>
        <rFont val="Arial"/>
        <family val="2"/>
      </rPr>
      <t>in percent</t>
    </r>
  </si>
  <si>
    <r>
      <rPr>
        <sz val="8"/>
        <rFont val="Arial"/>
        <family val="2"/>
      </rPr>
      <t>w kilometrach</t>
    </r>
    <r>
      <rPr>
        <sz val="8"/>
        <color rgb="FFFF0000"/>
        <rFont val="Arial"/>
        <family val="2"/>
      </rPr>
      <t xml:space="preserve">
</t>
    </r>
    <r>
      <rPr>
        <sz val="8"/>
        <color theme="2" tint="-0.4999699890613556"/>
        <rFont val="Arial"/>
        <family val="2"/>
      </rPr>
      <t>in kilometres</t>
    </r>
  </si>
  <si>
    <r>
      <t xml:space="preserve">Cypr
</t>
    </r>
    <r>
      <rPr>
        <sz val="8"/>
        <color theme="2" tint="-0.4999699890613556"/>
        <rFont val="Arial"/>
        <family val="2"/>
      </rPr>
      <t>Croatia</t>
    </r>
  </si>
  <si>
    <r>
      <t xml:space="preserve">Rodzaj transportu
</t>
    </r>
    <r>
      <rPr>
        <sz val="8"/>
        <color theme="2" tint="-0.4999699890613556"/>
        <rFont val="Arial"/>
        <family val="2"/>
      </rPr>
      <t>Transport type</t>
    </r>
  </si>
  <si>
    <r>
      <rPr>
        <sz val="8"/>
        <rFont val="Arial"/>
        <family val="2"/>
      </rPr>
      <t>Długość sieci kolejowej w km</t>
    </r>
    <r>
      <rPr>
        <sz val="8"/>
        <color rgb="FFFF0000"/>
        <rFont val="Arial"/>
        <family val="2"/>
      </rPr>
      <t xml:space="preserve">
</t>
    </r>
    <r>
      <rPr>
        <sz val="8"/>
        <color theme="2" tint="-0.4999699890613556"/>
        <rFont val="Arial"/>
        <family val="2"/>
      </rPr>
      <t>Length of railways lines in km</t>
    </r>
  </si>
  <si>
    <r>
      <t xml:space="preserve">Naczepy ciężarowe 
</t>
    </r>
    <r>
      <rPr>
        <sz val="8"/>
        <color theme="2" tint="-0.4999699890613556"/>
        <rFont val="Arial"/>
        <family val="2"/>
      </rPr>
      <t>Semi-trailers</t>
    </r>
  </si>
  <si>
    <r>
      <t xml:space="preserve">Przyczepy ciężarowe
</t>
    </r>
    <r>
      <rPr>
        <sz val="8"/>
        <color theme="2" tint="-0.4999699890613556"/>
        <rFont val="Arial"/>
        <family val="2"/>
      </rPr>
      <t>Trailers</t>
    </r>
  </si>
  <si>
    <r>
      <rPr>
        <sz val="8"/>
        <rFont val="Arial"/>
        <family val="2"/>
      </rPr>
      <t xml:space="preserve">Ogółem </t>
    </r>
    <r>
      <rPr>
        <vertAlign val="superscript"/>
        <sz val="8"/>
        <rFont val="Arial"/>
        <family val="2"/>
      </rPr>
      <t>b</t>
    </r>
    <r>
      <rPr>
        <vertAlign val="superscript"/>
        <sz val="8"/>
        <color rgb="FFFF0000"/>
        <rFont val="Arial"/>
        <family val="2"/>
      </rPr>
      <t xml:space="preserve"> 
</t>
    </r>
    <r>
      <rPr>
        <sz val="8"/>
        <color theme="2" tint="-0.4999699890613556"/>
        <rFont val="Arial"/>
        <family val="2"/>
      </rPr>
      <t xml:space="preserve">Total </t>
    </r>
    <r>
      <rPr>
        <vertAlign val="superscript"/>
        <sz val="8"/>
        <color theme="2" tint="-0.4999699890613556"/>
        <rFont val="Arial"/>
        <family val="2"/>
      </rPr>
      <t>b</t>
    </r>
  </si>
  <si>
    <r>
      <rPr>
        <sz val="8"/>
        <rFont val="Arial"/>
        <family val="2"/>
      </rPr>
      <t>Jednotorowe</t>
    </r>
    <r>
      <rPr>
        <sz val="8"/>
        <color rgb="FFFF0000"/>
        <rFont val="Arial"/>
        <family val="2"/>
      </rPr>
      <t xml:space="preserve">
</t>
    </r>
    <r>
      <rPr>
        <sz val="8"/>
        <color theme="2" tint="-0.4999699890613556"/>
        <rFont val="Arial"/>
        <family val="2"/>
      </rPr>
      <t>Singletrack</t>
    </r>
  </si>
  <si>
    <r>
      <rPr>
        <sz val="8"/>
        <rFont val="Arial"/>
        <family val="2"/>
      </rPr>
      <t>Dwu- i więcej torowe</t>
    </r>
    <r>
      <rPr>
        <sz val="8"/>
        <color rgb="FFFF0000"/>
        <rFont val="Arial"/>
        <family val="2"/>
      </rPr>
      <t xml:space="preserve">
</t>
    </r>
    <r>
      <rPr>
        <sz val="8"/>
        <color theme="2" tint="-0.4999699890613556"/>
        <rFont val="Arial"/>
        <family val="2"/>
      </rPr>
      <t>Double- and more track</t>
    </r>
  </si>
  <si>
    <r>
      <rPr>
        <sz val="8"/>
        <rFont val="Arial"/>
        <family val="2"/>
      </rPr>
      <t>Zelektryfikowane</t>
    </r>
    <r>
      <rPr>
        <sz val="8"/>
        <color rgb="FFFF0000"/>
        <rFont val="Arial"/>
        <family val="2"/>
      </rPr>
      <t xml:space="preserve">
</t>
    </r>
    <r>
      <rPr>
        <sz val="8"/>
        <color theme="2" tint="-0.4999699890613556"/>
        <rFont val="Arial"/>
        <family val="2"/>
      </rPr>
      <t>Electrified</t>
    </r>
  </si>
  <si>
    <r>
      <rPr>
        <sz val="8"/>
        <rFont val="Arial"/>
        <family val="2"/>
      </rPr>
      <t>Eksport</t>
    </r>
    <r>
      <rPr>
        <sz val="8"/>
        <color rgb="FFFF0000"/>
        <rFont val="Arial"/>
        <family val="2"/>
      </rPr>
      <t xml:space="preserve">
</t>
    </r>
    <r>
      <rPr>
        <sz val="8"/>
        <color theme="2" tint="-0.4999699890613556"/>
        <rFont val="Arial"/>
        <family val="2"/>
      </rPr>
      <t>Export</t>
    </r>
  </si>
  <si>
    <r>
      <t xml:space="preserve">Import
</t>
    </r>
    <r>
      <rPr>
        <sz val="8"/>
        <color theme="2" tint="-0.4999699890613556"/>
        <rFont val="Arial"/>
        <family val="2"/>
      </rPr>
      <t>Import</t>
    </r>
  </si>
  <si>
    <r>
      <t xml:space="preserve">Table 10.      Transport of goods by railway transport </t>
    </r>
    <r>
      <rPr>
        <b/>
        <vertAlign val="superscript"/>
        <sz val="10"/>
        <color theme="2" tint="-0.4999699890613556"/>
        <rFont val="Arial"/>
        <family val="2"/>
      </rPr>
      <t>a</t>
    </r>
    <r>
      <rPr>
        <b/>
        <sz val="10"/>
        <color theme="2" tint="-0.4999699890613556"/>
        <rFont val="Arial"/>
        <family val="2"/>
      </rPr>
      <t xml:space="preserve"> by distance classes </t>
    </r>
    <r>
      <rPr>
        <b/>
        <vertAlign val="superscript"/>
        <sz val="10"/>
        <color theme="2" tint="-0.4999699890613556"/>
        <rFont val="Arial"/>
        <family val="2"/>
      </rPr>
      <t>b</t>
    </r>
  </si>
  <si>
    <r>
      <t xml:space="preserve">Ogółem w sztukach
</t>
    </r>
    <r>
      <rPr>
        <sz val="8"/>
        <color theme="2" tint="-0.4999699890613556"/>
        <rFont val="Arial"/>
        <family val="2"/>
      </rPr>
      <t>Total in units</t>
    </r>
  </si>
  <si>
    <r>
      <t xml:space="preserve">Ogółem w tonach
</t>
    </r>
    <r>
      <rPr>
        <sz val="8"/>
        <color theme="2" tint="-0.4999699890613556"/>
        <rFont val="Arial"/>
        <family val="2"/>
      </rPr>
      <t>Total in tonnes</t>
    </r>
  </si>
  <si>
    <r>
      <t xml:space="preserve">W TEU </t>
    </r>
    <r>
      <rPr>
        <vertAlign val="superscript"/>
        <sz val="8"/>
        <rFont val="Arial"/>
        <family val="2"/>
      </rPr>
      <t>b</t>
    </r>
    <r>
      <rPr>
        <sz val="8"/>
        <rFont val="Arial"/>
        <family val="2"/>
      </rPr>
      <t xml:space="preserve">
</t>
    </r>
    <r>
      <rPr>
        <sz val="8"/>
        <color theme="2" tint="-0.4999699890613556"/>
        <rFont val="Arial"/>
        <family val="2"/>
      </rPr>
      <t xml:space="preserve">In TEU </t>
    </r>
    <r>
      <rPr>
        <vertAlign val="superscript"/>
        <sz val="8"/>
        <color theme="2" tint="-0.4999699890613556"/>
        <rFont val="Arial"/>
        <family val="2"/>
      </rPr>
      <t>b</t>
    </r>
  </si>
  <si>
    <r>
      <t xml:space="preserve">Ogółem w tys. t·km
</t>
    </r>
    <r>
      <rPr>
        <sz val="8"/>
        <color theme="2" tint="-0.4999699890613556"/>
        <rFont val="Arial"/>
        <family val="2"/>
      </rPr>
      <t>Total in thousand tonne-kilometres</t>
    </r>
  </si>
  <si>
    <r>
      <t xml:space="preserve">Kontenery z ładunkiem w sztukach
</t>
    </r>
    <r>
      <rPr>
        <sz val="8"/>
        <color theme="2" tint="-0.4999699890613556"/>
        <rFont val="Arial"/>
        <family val="2"/>
      </rPr>
      <t>Loaded containers in units</t>
    </r>
  </si>
  <si>
    <r>
      <t xml:space="preserve">Kontenery z ładunkiem w tonach
</t>
    </r>
    <r>
      <rPr>
        <sz val="8"/>
        <color theme="2" tint="-0.4999699890613556"/>
        <rFont val="Arial"/>
        <family val="2"/>
      </rPr>
      <t>Loaded containers in tonnes</t>
    </r>
  </si>
  <si>
    <r>
      <t xml:space="preserve">Kontenery z ładunkiem w tys. t·km
</t>
    </r>
    <r>
      <rPr>
        <sz val="8"/>
        <color theme="2" tint="-0.4999699890613556"/>
        <rFont val="Arial"/>
        <family val="2"/>
      </rPr>
      <t>Loaded containers in thousand tonne-kilometres</t>
    </r>
  </si>
  <si>
    <r>
      <t xml:space="preserve">Kontenery puste w sztukach
</t>
    </r>
    <r>
      <rPr>
        <sz val="8"/>
        <color theme="2" tint="-0.4999699890613556"/>
        <rFont val="Arial"/>
        <family val="2"/>
      </rPr>
      <t>Empty containers in units</t>
    </r>
  </si>
  <si>
    <r>
      <t xml:space="preserve">Kontenery puste w tonach
</t>
    </r>
    <r>
      <rPr>
        <sz val="8"/>
        <color theme="2" tint="-0.4999699890613556"/>
        <rFont val="Arial"/>
        <family val="2"/>
      </rPr>
      <t>Empty containers in tonnes</t>
    </r>
  </si>
  <si>
    <r>
      <t xml:space="preserve">Kontenery puste w tys. t·km
</t>
    </r>
    <r>
      <rPr>
        <sz val="8"/>
        <color theme="2" tint="-0.4999699890613556"/>
        <rFont val="Arial"/>
        <family val="2"/>
      </rPr>
      <t>Empty containers in thousand tonne-kilometres</t>
    </r>
  </si>
  <si>
    <r>
      <t xml:space="preserve">W tym nabrzeża przeładunkowe
</t>
    </r>
    <r>
      <rPr>
        <sz val="8"/>
        <color theme="2" tint="-0.4999699890613556"/>
        <rFont val="Arial"/>
        <family val="2"/>
      </rPr>
      <t>Of which transhipment quays</t>
    </r>
  </si>
  <si>
    <r>
      <t xml:space="preserve">Europa
</t>
    </r>
    <r>
      <rPr>
        <sz val="8"/>
        <color theme="2" tint="-0.4999699890613556"/>
        <rFont val="Arial"/>
        <family val="2"/>
      </rPr>
      <t>Europe</t>
    </r>
  </si>
  <si>
    <r>
      <t xml:space="preserve">Azja
</t>
    </r>
    <r>
      <rPr>
        <sz val="8"/>
        <color theme="2" tint="-0.4999699890613556"/>
        <rFont val="Arial"/>
        <family val="2"/>
      </rPr>
      <t>Asia</t>
    </r>
  </si>
  <si>
    <r>
      <t xml:space="preserve">Ameryka Północna
</t>
    </r>
    <r>
      <rPr>
        <sz val="8"/>
        <color theme="2" tint="-0.4999699890613556"/>
        <rFont val="Arial"/>
        <family val="2"/>
      </rPr>
      <t>North America</t>
    </r>
  </si>
  <si>
    <r>
      <t xml:space="preserve">Afryka
</t>
    </r>
    <r>
      <rPr>
        <sz val="8"/>
        <color theme="2" tint="-0.4999699890613556"/>
        <rFont val="Arial"/>
        <family val="2"/>
      </rPr>
      <t>Africa</t>
    </r>
  </si>
  <si>
    <r>
      <t xml:space="preserve">Ameryka Środkowa i Południowa
</t>
    </r>
    <r>
      <rPr>
        <sz val="8"/>
        <color theme="2" tint="-0.4999699890613556"/>
        <rFont val="Arial"/>
        <family val="2"/>
      </rPr>
      <t>South and Middle America</t>
    </r>
  </si>
  <si>
    <r>
      <t xml:space="preserve">Australia i Oceania
</t>
    </r>
    <r>
      <rPr>
        <sz val="8"/>
        <color theme="2" tint="-0.4999699890613556"/>
        <rFont val="Arial"/>
        <family val="2"/>
      </rPr>
      <t>Australia i Oceania</t>
    </r>
  </si>
  <si>
    <r>
      <t xml:space="preserve">W sztukach
</t>
    </r>
    <r>
      <rPr>
        <sz val="8"/>
        <color theme="2" tint="-0.4999699890613556"/>
        <rFont val="Arial"/>
        <family val="2"/>
      </rPr>
      <t>In units</t>
    </r>
  </si>
  <si>
    <r>
      <t xml:space="preserve">W TEU </t>
    </r>
    <r>
      <rPr>
        <vertAlign val="superscript"/>
        <sz val="8"/>
        <rFont val="Arial"/>
        <family val="2"/>
      </rPr>
      <t>a</t>
    </r>
    <r>
      <rPr>
        <sz val="8"/>
        <rFont val="Arial"/>
        <family val="2"/>
      </rPr>
      <t xml:space="preserve">
</t>
    </r>
    <r>
      <rPr>
        <sz val="8"/>
        <color theme="2" tint="-0.4999699890613556"/>
        <rFont val="Arial"/>
        <family val="2"/>
      </rPr>
      <t xml:space="preserve">In TEU </t>
    </r>
    <r>
      <rPr>
        <vertAlign val="superscript"/>
        <sz val="8"/>
        <color theme="2" tint="-0.4999699890613556"/>
        <rFont val="Arial"/>
        <family val="2"/>
      </rPr>
      <t>a</t>
    </r>
  </si>
  <si>
    <r>
      <t xml:space="preserve">wywóz
</t>
    </r>
    <r>
      <rPr>
        <sz val="8"/>
        <color theme="2" tint="-0.4999699890613556"/>
        <rFont val="Arial"/>
        <family val="2"/>
      </rPr>
      <t>export</t>
    </r>
  </si>
  <si>
    <r>
      <rPr>
        <b/>
        <sz val="7.5"/>
        <rFont val="Arial"/>
        <family val="2"/>
      </rPr>
      <t>a</t>
    </r>
    <r>
      <rPr>
        <sz val="7.5"/>
        <rFont val="Arial"/>
        <family val="2"/>
      </rPr>
      <t xml:space="preserve">    Kontener 20' = 1 TEU, kontener 25’ lub 30' lub 35’ = 1,5 TEU, kontener 40' = 2 TEU,  kontener 45' lub większy = 2,25 TEU.
Ź r ó d ł o: GUS na podstawie zestawu danych o transporcie morskim.
</t>
    </r>
    <r>
      <rPr>
        <b/>
        <sz val="7.5"/>
        <color theme="2" tint="-0.4999699890613556"/>
        <rFont val="Arial"/>
        <family val="2"/>
      </rPr>
      <t>a</t>
    </r>
    <r>
      <rPr>
        <sz val="7.5"/>
        <color theme="2" tint="-0.4999699890613556"/>
        <rFont val="Arial"/>
        <family val="2"/>
      </rPr>
      <t xml:space="preserve">    20' container = 1 TEU, 25' or 30’ or 35’ container = 1.5 TEU, 40' container = 2 TEU, bigger than 40' container = 2.25 TEU.
S o u r c e: Statistics Poland based on a maritime data set.</t>
    </r>
  </si>
  <si>
    <t>Tablica 1.</t>
  </si>
  <si>
    <t>Długość dróg publicznych oraz gęstość sieci dróg publicznych według województw</t>
  </si>
  <si>
    <t>Table 1.</t>
  </si>
  <si>
    <t>Tablica 2.</t>
  </si>
  <si>
    <t>Długość dróg publicznych oraz gęstość sieci dróg publicznych według kategorii dróg i województw</t>
  </si>
  <si>
    <t>Table 2.</t>
  </si>
  <si>
    <t>Tablica 3.</t>
  </si>
  <si>
    <t>Tabor samochodowy według województw</t>
  </si>
  <si>
    <t>Table 3.</t>
  </si>
  <si>
    <t>Tablica 4.</t>
  </si>
  <si>
    <t>Tabor samochodowy przystosowany do przewozów intermodalnych według województw</t>
  </si>
  <si>
    <t>Table 4.</t>
  </si>
  <si>
    <t>Tablica 5.</t>
  </si>
  <si>
    <t>Samochody ciężarowe oraz ciągniki siodłowe według grup wiekowych</t>
  </si>
  <si>
    <t>Table 5.</t>
  </si>
  <si>
    <t>Tablica 6.</t>
  </si>
  <si>
    <t>Przewozy ładunków transportem samochodowym krajowym według stref odległości</t>
  </si>
  <si>
    <t>Table 6.</t>
  </si>
  <si>
    <t>Tablica 7.</t>
  </si>
  <si>
    <t>Table 7.</t>
  </si>
  <si>
    <t>Tablica 8.</t>
  </si>
  <si>
    <t>Table 8.</t>
  </si>
  <si>
    <t>Tablica 9.</t>
  </si>
  <si>
    <t>Table 9.</t>
  </si>
  <si>
    <t>Tablica 10.</t>
  </si>
  <si>
    <t>Table 10.</t>
  </si>
  <si>
    <t>Tablica 11.</t>
  </si>
  <si>
    <t>Table 11.</t>
  </si>
  <si>
    <t>Tablica 12.</t>
  </si>
  <si>
    <t>Table 12.</t>
  </si>
  <si>
    <t>Tablica 13.</t>
  </si>
  <si>
    <t>Przewozy pojazdów samochodowych ciężarowych transportem kolejowym – transport intermodalny</t>
  </si>
  <si>
    <t>Table 13.</t>
  </si>
  <si>
    <t>Tablica 14.</t>
  </si>
  <si>
    <t>Table 14.</t>
  </si>
  <si>
    <t>Tablica 15.</t>
  </si>
  <si>
    <t>Długość nabrzeży w portach morskich</t>
  </si>
  <si>
    <t>Table 15.</t>
  </si>
  <si>
    <t>Tablica 16.</t>
  </si>
  <si>
    <t>Przewozy ładunków żeglugą morską</t>
  </si>
  <si>
    <t>Table 16.</t>
  </si>
  <si>
    <t>Tablica 17.</t>
  </si>
  <si>
    <t>Międzynarodowy obrót morski w polskich portach według miejsca załadunku/wyładunku</t>
  </si>
  <si>
    <t>Table 17.</t>
  </si>
  <si>
    <t>Tablica 18.</t>
  </si>
  <si>
    <t>Obrót ładunków tranzytowych w portach morskich</t>
  </si>
  <si>
    <t>Table 18.</t>
  </si>
  <si>
    <t>Tablica 19.</t>
  </si>
  <si>
    <t>Kontenery w obrotach ładunkowych portów morskich</t>
  </si>
  <si>
    <t>Table 19.</t>
  </si>
  <si>
    <t>Tablica 20.</t>
  </si>
  <si>
    <t>Rodzaje jednostek intermodalnych</t>
  </si>
  <si>
    <t>Table 20.</t>
  </si>
  <si>
    <t>Tablica 21.</t>
  </si>
  <si>
    <t>Aktywne terminale intermodalne</t>
  </si>
  <si>
    <t>Table 21.</t>
  </si>
  <si>
    <t>Tablica 22.</t>
  </si>
  <si>
    <t>Infrastruktura morskich terminali intermodalnych</t>
  </si>
  <si>
    <t>Table 22.</t>
  </si>
  <si>
    <t>Tablica 23.</t>
  </si>
  <si>
    <t>Infrastruktura lądowych terminali intermodalnych</t>
  </si>
  <si>
    <t>Table 23.</t>
  </si>
  <si>
    <t>Tablica 24.</t>
  </si>
  <si>
    <t>Urządzenia przeładunkowe w terminalach intermodalnych</t>
  </si>
  <si>
    <t>Table 24.</t>
  </si>
  <si>
    <t>Tablica 25.</t>
  </si>
  <si>
    <t>Przeładunki kontenerów w terminalach intermodalnych w Polsce</t>
  </si>
  <si>
    <t>Table 25.</t>
  </si>
  <si>
    <t>Tablica 26.</t>
  </si>
  <si>
    <t>Przywozy kontenerów do terminali intermodalnych w Polsce</t>
  </si>
  <si>
    <t>Table 26.</t>
  </si>
  <si>
    <t>Tablica 27.</t>
  </si>
  <si>
    <t>Wywozy kontenerów z terminali intermodalnych w Polsce</t>
  </si>
  <si>
    <t>Table 27.</t>
  </si>
  <si>
    <t>Tablica 28.</t>
  </si>
  <si>
    <t>Przywozy kontenerów do morskich terminali intermodalnych w Polsce</t>
  </si>
  <si>
    <t>Table 28.</t>
  </si>
  <si>
    <t>Tablica 29.</t>
  </si>
  <si>
    <t>Wywozy kontenerów z morskich terminali intermodalnych w Polsce</t>
  </si>
  <si>
    <t>Table 29.</t>
  </si>
  <si>
    <t>Tablica 30.</t>
  </si>
  <si>
    <t>Przywozy kontenerów do lądowych terminali intermodalnych w Polsce</t>
  </si>
  <si>
    <t>Table 30.</t>
  </si>
  <si>
    <t>Tablica 31.</t>
  </si>
  <si>
    <t>Wywozy kontenerów z lądowych terminali intermodalnych w Polsce</t>
  </si>
  <si>
    <t>Table 31.</t>
  </si>
  <si>
    <t>Tablica 32.</t>
  </si>
  <si>
    <t>Przywozy kontenerów do morskich termiali intermodalnych transportem morskim</t>
  </si>
  <si>
    <t>Table 32.</t>
  </si>
  <si>
    <t>Tablica 33.</t>
  </si>
  <si>
    <t>Wywozy kontenerów z morskich termiali intermodalnych transportem morskim</t>
  </si>
  <si>
    <t>Table 33.</t>
  </si>
  <si>
    <t>Tablica 34.</t>
  </si>
  <si>
    <t>Przywozy kontenerów do morskich terminali intermodalnych transportem kolejowym</t>
  </si>
  <si>
    <t>Table 34.</t>
  </si>
  <si>
    <t>Tablica 35.</t>
  </si>
  <si>
    <t>Wywozy kontenerów z morskich terminali intermodalnych transportem kolejowym</t>
  </si>
  <si>
    <t>Table 35.</t>
  </si>
  <si>
    <t>Tablica 36.</t>
  </si>
  <si>
    <t>Przywozy kontenerów do morskich terminali intermodalnych transportem samochodowym</t>
  </si>
  <si>
    <t>Table 36.</t>
  </si>
  <si>
    <t>Tablica 37.</t>
  </si>
  <si>
    <t>Wywozy kontenerów z morskich terminali intermodalnych transportem samochodowym</t>
  </si>
  <si>
    <t>Table 37.</t>
  </si>
  <si>
    <t>Tablica 38.</t>
  </si>
  <si>
    <t>Przywozy kontenerów do lądowych terminali intermodalnych transportem kolejowym</t>
  </si>
  <si>
    <t>Table 38.</t>
  </si>
  <si>
    <t>Tablica 39.</t>
  </si>
  <si>
    <t>Wywozy kontenerów z lądowych terminali intermodalnych transportem kolejowym</t>
  </si>
  <si>
    <t>Table 39.</t>
  </si>
  <si>
    <t>Tablica 40.</t>
  </si>
  <si>
    <t>Przywozy kontenerów do lądowych terminali intermodalnych transportem samochodowym</t>
  </si>
  <si>
    <t>Table 40.</t>
  </si>
  <si>
    <t>Tablica 41.</t>
  </si>
  <si>
    <t>Wywozy kontenerów z lądowych terminali intermodalnych transportem samochodowym</t>
  </si>
  <si>
    <t>Table 41.</t>
  </si>
  <si>
    <t>Tablica 42.</t>
  </si>
  <si>
    <t>Table 42.</t>
  </si>
  <si>
    <t>Tablica 43.</t>
  </si>
  <si>
    <t>Table 43.</t>
  </si>
  <si>
    <t>Tablica 44.</t>
  </si>
  <si>
    <t>Table 44.</t>
  </si>
  <si>
    <t>Tablica 45.</t>
  </si>
  <si>
    <t>Table 45.</t>
  </si>
  <si>
    <t>Tablica 46.</t>
  </si>
  <si>
    <t>Table 46.</t>
  </si>
  <si>
    <t>Tablica 47.</t>
  </si>
  <si>
    <t>Table 47.</t>
  </si>
  <si>
    <t>Tablica 48.</t>
  </si>
  <si>
    <t>Table 48.</t>
  </si>
  <si>
    <t>Tablica 49.</t>
  </si>
  <si>
    <t>Table 49.</t>
  </si>
  <si>
    <t>Tablica 50.</t>
  </si>
  <si>
    <t>Table 50.</t>
  </si>
  <si>
    <t>Table 51.</t>
  </si>
  <si>
    <t>Powierzchnia geodezyjna Polski wg województw</t>
  </si>
  <si>
    <t>Table 52.</t>
  </si>
  <si>
    <t>Table 53.</t>
  </si>
  <si>
    <t>Public roads and density of roads network by voivodships</t>
  </si>
  <si>
    <t>Public roads and density of roads network by road categories and voivodships</t>
  </si>
  <si>
    <t>Vehicle stock by voivodships</t>
  </si>
  <si>
    <t>Stock of goods vehicles adapted to intermodal transport by voivodships</t>
  </si>
  <si>
    <t>Lorries and road tractors by age groups</t>
  </si>
  <si>
    <t>Goods road transport by distance classes</t>
  </si>
  <si>
    <t>Linie kolejowe eksploatowane według województw</t>
  </si>
  <si>
    <t>Operated railway lines by voivodships</t>
  </si>
  <si>
    <t>Tabor kolejowy</t>
  </si>
  <si>
    <t>Railway rolling stock</t>
  </si>
  <si>
    <t>Przewozy ładunków eksportowanych i importowanych transportem kolejowym według krajów</t>
  </si>
  <si>
    <t>Export and import of goods by railway transport by countries</t>
  </si>
  <si>
    <t>Przewozy ładunków transportem kolejowym według stref odległości</t>
  </si>
  <si>
    <t>Transport of goods by railway transport by distance classes</t>
  </si>
  <si>
    <t>Przewozy ładunków w kontenerach transportem kolejowym normalnotorowym</t>
  </si>
  <si>
    <t>Transport of goods in containers by standard gauge railway transport</t>
  </si>
  <si>
    <t>Przewozy kontenerów wielkich transportem kolejowym – transport intermodalny</t>
  </si>
  <si>
    <t xml:space="preserve">Transport of large containers by railway transport – intermodal transport </t>
  </si>
  <si>
    <t>Transport of road goods vehicles by railway transport – intermodal transport</t>
  </si>
  <si>
    <t>Statki towarowe</t>
  </si>
  <si>
    <t>Merchant ships</t>
  </si>
  <si>
    <t>Length of quays at seaports</t>
  </si>
  <si>
    <t>Maritime transport of goods</t>
  </si>
  <si>
    <t>International maritime turnover of cargo at Polish seaports by place of loading/unloading</t>
  </si>
  <si>
    <t>Cargo transit traffic at seaports</t>
  </si>
  <si>
    <t>Containers traffic at seaports</t>
  </si>
  <si>
    <t>Types of intermodal units</t>
  </si>
  <si>
    <t>Operating intermodal terminals</t>
  </si>
  <si>
    <t>Infrastructure of sea intermodal terminals</t>
  </si>
  <si>
    <t>Infrastructure of land intermodal terminals</t>
  </si>
  <si>
    <t>Reloading equipment at intermodal terminals</t>
  </si>
  <si>
    <t>Container transhipments at intermodal terminals in Poland</t>
  </si>
  <si>
    <t>Containers transported to intermodal terminals in Poland</t>
  </si>
  <si>
    <t>Containers transported from intermodal terminals in Poland</t>
  </si>
  <si>
    <t>Containers transported to sea intermodal terminals in Poland</t>
  </si>
  <si>
    <t>Containers tranported from sea intermodal terminals in Poland</t>
  </si>
  <si>
    <t>Containers transported to land intermodal terminals in Poland</t>
  </si>
  <si>
    <t>Containers transported from land intermodal terminals in Poland</t>
  </si>
  <si>
    <t>Containers transported to sea intermodal terminals by sea transport</t>
  </si>
  <si>
    <t>Containers transported from sea intermodal terminals by sea transport</t>
  </si>
  <si>
    <t>Containers transported to sea intermodal terminals by rail transport</t>
  </si>
  <si>
    <t>Containers transported from sea intermodal terminals by rail transport</t>
  </si>
  <si>
    <t>Containers transported to sea intermodal terminals by road transport</t>
  </si>
  <si>
    <t>Containers transported from sea intermodal terminals by road transport</t>
  </si>
  <si>
    <t>Containers transported to land intermodal terminals by rail transport</t>
  </si>
  <si>
    <t>Containers transported from land intermodal terminals by rail transport</t>
  </si>
  <si>
    <t>Containers transported to land intermodal terminals by road transport</t>
  </si>
  <si>
    <t>Containers transported from land intermodal terminals by road transport</t>
  </si>
  <si>
    <t>Przeładunek ładunków w kontenerach w terminalach intermodalnych</t>
  </si>
  <si>
    <t>Transhipment of goods in containers at intermodal terminals by groups of goods</t>
  </si>
  <si>
    <t>Przywozy ładunków w kontenerach w terminalach intermodalnych</t>
  </si>
  <si>
    <t>Import of goods in containers at intermodal terminals by groups of goods</t>
  </si>
  <si>
    <t>Wywozy ładunków w kontenerach w terminalach intermodalnych</t>
  </si>
  <si>
    <t>Przewóz ładunków w kontenerach transportem samochodowym intermodalnym krajowym według województw</t>
  </si>
  <si>
    <t>Transport of goods in containers by national intermodal road transport by voivodships</t>
  </si>
  <si>
    <t>Przywóz ładunków w kontenerach transportem samochodowym intermodalnym krajowym według województw</t>
  </si>
  <si>
    <t>Import of goods in containers by national intermodal road transport by voivodships</t>
  </si>
  <si>
    <t>Export of goods in containers at intermodal terminals by groups of goods</t>
  </si>
  <si>
    <t>Wywóz ładunków w kontenerach transportem samochodowym intermodalnym krajowym według województw</t>
  </si>
  <si>
    <t>Export of goods in containers by national intermodal road transport by voivodships</t>
  </si>
  <si>
    <t>Population by voivodships</t>
  </si>
  <si>
    <t>Geodetic area of Poland by voivodships</t>
  </si>
  <si>
    <r>
      <t xml:space="preserve">Średnia odległość przewozu 1 tony w km 
</t>
    </r>
    <r>
      <rPr>
        <sz val="8"/>
        <color theme="2" tint="-0.4999699890613556"/>
        <rFont val="Arial"/>
        <family val="2"/>
      </rPr>
      <t>Average transport distance by 1 tonne in kilometres</t>
    </r>
  </si>
  <si>
    <t>Tablica 17.   Międzynarodowy obrót morski ładunków w polskich portach według miejsca załadunku/wyładunku</t>
  </si>
  <si>
    <t>Table 17.      International maritime goods turnover at Polish seaports by place of loading/unloading</t>
  </si>
  <si>
    <r>
      <t xml:space="preserve">sztuki
</t>
    </r>
    <r>
      <rPr>
        <sz val="8"/>
        <color theme="2" tint="-0.4999699890613556"/>
        <rFont val="Arial"/>
        <family val="2"/>
      </rPr>
      <t>units</t>
    </r>
  </si>
  <si>
    <r>
      <t xml:space="preserve">kolejowy
</t>
    </r>
    <r>
      <rPr>
        <sz val="8"/>
        <color theme="2" tint="-0.4999699890613556"/>
        <rFont val="Arial"/>
        <family val="2"/>
      </rPr>
      <t>rail</t>
    </r>
  </si>
  <si>
    <r>
      <t xml:space="preserve">drogowy
</t>
    </r>
    <r>
      <rPr>
        <sz val="8"/>
        <color theme="2" tint="-0.4999699890613556"/>
        <rFont val="Arial"/>
        <family val="2"/>
      </rPr>
      <t>road</t>
    </r>
  </si>
  <si>
    <r>
      <t>śródlądowy
i</t>
    </r>
    <r>
      <rPr>
        <sz val="8"/>
        <color theme="2" tint="-0.4999699890613556"/>
        <rFont val="Arial"/>
        <family val="2"/>
      </rPr>
      <t>nland waterways</t>
    </r>
  </si>
  <si>
    <r>
      <rPr>
        <sz val="8"/>
        <rFont val="Arial"/>
        <family val="2"/>
      </rPr>
      <t>rurociągowy</t>
    </r>
    <r>
      <rPr>
        <sz val="8"/>
        <color theme="2" tint="-0.4999699890613556"/>
        <rFont val="Arial"/>
        <family val="2"/>
      </rPr>
      <t xml:space="preserve">
pipeline</t>
    </r>
  </si>
  <si>
    <r>
      <rPr>
        <sz val="8"/>
        <rFont val="Arial"/>
        <family val="2"/>
      </rPr>
      <t>autostrady</t>
    </r>
    <r>
      <rPr>
        <sz val="8"/>
        <color rgb="FFFF0000"/>
        <rFont val="Arial"/>
        <family val="2"/>
      </rPr>
      <t xml:space="preserve">
</t>
    </r>
    <r>
      <rPr>
        <sz val="8"/>
        <color theme="2" tint="-0.4999699890613556"/>
        <rFont val="Arial"/>
        <family val="2"/>
      </rPr>
      <t>motorways</t>
    </r>
  </si>
  <si>
    <r>
      <rPr>
        <sz val="8"/>
        <rFont val="Arial"/>
        <family val="2"/>
      </rPr>
      <t>drogi krajowe</t>
    </r>
    <r>
      <rPr>
        <sz val="8"/>
        <color rgb="FFFF0000"/>
        <rFont val="Arial"/>
        <family val="2"/>
      </rPr>
      <t xml:space="preserve">
</t>
    </r>
    <r>
      <rPr>
        <sz val="8"/>
        <color theme="2" tint="-0.4999699890613556"/>
        <rFont val="Arial"/>
        <family val="2"/>
      </rPr>
      <t>national roads</t>
    </r>
  </si>
  <si>
    <r>
      <rPr>
        <sz val="8"/>
        <rFont val="Arial"/>
        <family val="2"/>
      </rPr>
      <t>drogi regionalne</t>
    </r>
    <r>
      <rPr>
        <sz val="8"/>
        <color rgb="FFFF0000"/>
        <rFont val="Arial"/>
        <family val="2"/>
      </rPr>
      <t xml:space="preserve">
</t>
    </r>
    <r>
      <rPr>
        <sz val="8"/>
        <color theme="2" tint="-0.4999699890613556"/>
        <rFont val="Arial"/>
        <family val="2"/>
      </rPr>
      <t>regional roads</t>
    </r>
  </si>
  <si>
    <t>Population and area of selected European Union countries</t>
  </si>
  <si>
    <r>
      <t xml:space="preserve">Tablica 3.   Tabor samochodowy </t>
    </r>
    <r>
      <rPr>
        <b/>
        <vertAlign val="superscript"/>
        <sz val="10"/>
        <rFont val="Arial"/>
        <family val="2"/>
      </rPr>
      <t>a</t>
    </r>
    <r>
      <rPr>
        <b/>
        <sz val="10"/>
        <rFont val="Arial"/>
        <family val="2"/>
      </rPr>
      <t xml:space="preserve"> według województw</t>
    </r>
  </si>
  <si>
    <r>
      <t xml:space="preserve">Table 3.      Vehicle stock </t>
    </r>
    <r>
      <rPr>
        <b/>
        <vertAlign val="superscript"/>
        <sz val="10"/>
        <color theme="2" tint="-0.4999699890613556"/>
        <rFont val="Arial"/>
        <family val="2"/>
      </rPr>
      <t>a</t>
    </r>
    <r>
      <rPr>
        <b/>
        <sz val="10"/>
        <color theme="2" tint="-0.4999699890613556"/>
        <rFont val="Arial"/>
        <family val="2"/>
      </rPr>
      <t xml:space="preserve"> by voivodships</t>
    </r>
  </si>
  <si>
    <t xml:space="preserve">a   Stan w dniu 31 grudnia; dane nie obejmują pojazdów wyrejestrowanych.
Ź r ó d ł o: dane według Centralnej Ewidencji Pojazdów. </t>
  </si>
  <si>
    <t>a   As of 31 December; not include deregistered vehicles.
S o u r c e: data according to the Central Register of Vehicles.</t>
  </si>
  <si>
    <r>
      <t xml:space="preserve">Tablica 4.   Tabor samochodowy przystosowany do przewozów intermodalnych </t>
    </r>
    <r>
      <rPr>
        <b/>
        <vertAlign val="superscript"/>
        <sz val="10"/>
        <rFont val="Arial"/>
        <family val="2"/>
      </rPr>
      <t>a</t>
    </r>
    <r>
      <rPr>
        <b/>
        <sz val="10"/>
        <rFont val="Arial"/>
        <family val="2"/>
      </rPr>
      <t xml:space="preserve"> według województw</t>
    </r>
  </si>
  <si>
    <r>
      <t xml:space="preserve">Table 4.      Stock of goods vehicles adapted to intermodal transport </t>
    </r>
    <r>
      <rPr>
        <b/>
        <vertAlign val="superscript"/>
        <sz val="10"/>
        <color theme="2" tint="-0.4999699890613556"/>
        <rFont val="Arial"/>
        <family val="2"/>
      </rPr>
      <t>a</t>
    </r>
    <r>
      <rPr>
        <b/>
        <sz val="10"/>
        <color theme="2" tint="-0.4999699890613556"/>
        <rFont val="Arial"/>
        <family val="2"/>
      </rPr>
      <t xml:space="preserve"> by voivodships</t>
    </r>
  </si>
  <si>
    <r>
      <t xml:space="preserve">Tablica 5.   Samochody ciężarowe oraz ciągniki siodłowe </t>
    </r>
    <r>
      <rPr>
        <b/>
        <vertAlign val="superscript"/>
        <sz val="10"/>
        <rFont val="Arial"/>
        <family val="2"/>
      </rPr>
      <t>a</t>
    </r>
    <r>
      <rPr>
        <b/>
        <sz val="10"/>
        <rFont val="Arial"/>
        <family val="2"/>
      </rPr>
      <t xml:space="preserve"> według grup wiekowych</t>
    </r>
  </si>
  <si>
    <r>
      <t xml:space="preserve">Table 5.      Lorries and road tractors </t>
    </r>
    <r>
      <rPr>
        <b/>
        <vertAlign val="superscript"/>
        <sz val="10"/>
        <color theme="2" tint="-0.4999699890613556"/>
        <rFont val="Arial"/>
        <family val="2"/>
      </rPr>
      <t>a</t>
    </r>
    <r>
      <rPr>
        <b/>
        <sz val="10"/>
        <color theme="2" tint="-0.4999699890613556"/>
        <rFont val="Arial"/>
        <family val="2"/>
      </rPr>
      <t xml:space="preserve"> by age groups</t>
    </r>
  </si>
  <si>
    <r>
      <t xml:space="preserve">GRUPY WIEKOWE
</t>
    </r>
    <r>
      <rPr>
        <sz val="8"/>
        <color theme="2" tint="-0.4999699890613556"/>
        <rFont val="Arial"/>
        <family val="2"/>
      </rPr>
      <t>AGE GROUPS</t>
    </r>
  </si>
  <si>
    <t>4 ─ 5</t>
  </si>
  <si>
    <t>6 ─ 7</t>
  </si>
  <si>
    <t>8 ─ 9</t>
  </si>
  <si>
    <t>10 ─ 11</t>
  </si>
  <si>
    <t>12 ─ 15</t>
  </si>
  <si>
    <t>16 ─ 20</t>
  </si>
  <si>
    <t>21 ─ 25</t>
  </si>
  <si>
    <t>26 ─ 30</t>
  </si>
  <si>
    <r>
      <t xml:space="preserve">a Stan w dniu 31 grudnia. Sieć PKP i innych podmiotów będących zarządcami sieci kolejowej. Podmioty te posiadały łącznie 271 km w latach 2017─2018, 259 km w 2019 r. linii normalnotorowych, w tym 50 km w latach 2017─2019 linii zelektryfikowanych. b Łącznie z szerokotorowymi, których długość wynosiła 537 km w latach 2017─2018, 566 km w 2019 r.; bez kolei wąskotorowych.
</t>
    </r>
    <r>
      <rPr>
        <sz val="7.5"/>
        <color theme="2" tint="-0.4999699890613556"/>
        <rFont val="Arial"/>
        <family val="2"/>
      </rPr>
      <t>a As of 31 December. The network of PKP and other entities managing railway network. The entities had the total of 271 km in 2017─2018, 259 km in 2019 of standard gauge railway lines, of which 50 km in 2017─2019 of electrified lines. b Including large gauge, which length amounted to 537 km in 2017─2018, 566 km in 2019.</t>
    </r>
  </si>
  <si>
    <r>
      <t xml:space="preserve">a Kolej normalnotorowa oraz szerokotorowa. Stan w dniu 31 grudnia.
</t>
    </r>
    <r>
      <rPr>
        <sz val="7.5"/>
        <color theme="2" tint="-0.4999699890613556"/>
        <rFont val="Arial"/>
        <family val="2"/>
      </rPr>
      <t>a Standard and large gauge. As of 31 December.</t>
    </r>
  </si>
  <si>
    <r>
      <t xml:space="preserve">a Kolej normalnotorowa oraz szerokotorowa. b Dla ładunków eksportowanych - kraje przeznaczenia ładunków; dla ładunków importowanych - kraje pochodzenia ładunków.
Ź r ó d ł o: GUS na podstawie badania TK-2a.
</t>
    </r>
    <r>
      <rPr>
        <sz val="7.5"/>
        <color theme="2" tint="-0.4999699890613556"/>
        <rFont val="Arial"/>
        <family val="2"/>
      </rPr>
      <t>a Standard and large gauge. b For exported goods - countries of destination; for imported goods - countries of origin. 
S o u r c e: Statistics Poland based on TK-2a statistical survey.</t>
    </r>
  </si>
  <si>
    <r>
      <t xml:space="preserve">a Kolej normalnotorowa oraz szerokotorowa. b Bez przewozów w komunikacji międzynarodowej realizowanych na podstawie międzynarodowego listu przewozowego; przesyłki handlowe. c Przewozy ładunków wyładowanych/załadowanych w portach morskich realizowane na podstawie krajowego listu przewozowego.
Ź r ó d ł o: GUS na podstawie badania TK-2.
</t>
    </r>
    <r>
      <rPr>
        <sz val="7.5"/>
        <color theme="2" tint="-0.4999699890613556"/>
        <rFont val="Arial"/>
        <family val="2"/>
      </rPr>
      <t>a Standard and large gauge. b Excluding international transport carried out on the basis of international "Rail Waybill"; commercial consignments. c Transport of goods unloaded/loaded at seaports carried out on the basis of a national "Rail Waybill".
S o u r c e: Statistics Poland based on TK-2 statistical survey.</t>
    </r>
  </si>
  <si>
    <r>
      <t xml:space="preserve">a Kolej normalnotorowa oraz szerokotorowa.
Ź r ó d ł o: GUS na podstawie badania TK-2.
</t>
    </r>
    <r>
      <rPr>
        <sz val="7.5"/>
        <color theme="2" tint="-0.4999699890613556"/>
        <rFont val="Arial"/>
        <family val="2"/>
      </rPr>
      <t>a Standard and large gauge.
S o u r c e: Statistics Poland based on TK-2 statistical survey.</t>
    </r>
  </si>
  <si>
    <r>
      <t xml:space="preserve">a Kolej normalnotorowa oraz szerokotorowa. b Kontener 20' = 1 TEU, kontener 25’ lub 30' lub 35’ = 1,5 TEU, kontener 40' = 2 TEU, kontener 45' lub większy = 2,25 TEU.
Ź r ó d ł o: GUS na podstawie badania TK-2.
</t>
    </r>
    <r>
      <rPr>
        <sz val="7.5"/>
        <color theme="2" tint="-0.4999699890613556"/>
        <rFont val="Arial"/>
        <family val="2"/>
      </rPr>
      <t>a Standard and large gauge. b 20' container = 1 TEU, 25' or 30’ or 35’ container = 1.5 TEU, 40' container = 2 TEU, bigger than 40' container = 2.25 TEU.
S o u r c e: Statistics Poland based on TK-2 statistical survey.</t>
    </r>
  </si>
  <si>
    <r>
      <t xml:space="preserve">Ź r ó d ł o: GUS na podstawie badania TK-2.
</t>
    </r>
    <r>
      <rPr>
        <sz val="7.5"/>
        <color theme="2" tint="-0.4999699890613556"/>
        <rFont val="Arial"/>
        <family val="2"/>
      </rPr>
      <t>S o u r c e: Stastistics Poland based on TK-2 statistical survey.</t>
    </r>
  </si>
  <si>
    <r>
      <t xml:space="preserve">Nośność (DWT) w tonach
</t>
    </r>
    <r>
      <rPr>
        <sz val="8"/>
        <color theme="2" tint="-0.4999699890613556"/>
        <rFont val="Arial"/>
        <family val="2"/>
      </rPr>
      <t>Deadweight (DWT) in tonnes</t>
    </r>
  </si>
  <si>
    <r>
      <t xml:space="preserve">żegluga regularna 
</t>
    </r>
    <r>
      <rPr>
        <sz val="8"/>
        <color theme="2" tint="-0.4999699890613556"/>
        <rFont val="Arial"/>
        <family val="2"/>
      </rPr>
      <t>liner shipping</t>
    </r>
  </si>
  <si>
    <r>
      <t xml:space="preserve">żegluga nieregularna 
</t>
    </r>
    <r>
      <rPr>
        <sz val="8"/>
        <color theme="2" tint="-0.4999699890613556"/>
        <rFont val="Arial"/>
        <family val="2"/>
      </rPr>
      <t>tramping</t>
    </r>
    <r>
      <rPr>
        <sz val="8"/>
        <rFont val="Arial"/>
        <family val="2"/>
      </rPr>
      <t xml:space="preserve"> </t>
    </r>
  </si>
  <si>
    <r>
      <t xml:space="preserve">Ź r ó d ł o: GUS na podstawie badania T-08.
</t>
    </r>
    <r>
      <rPr>
        <sz val="7.5"/>
        <color theme="2" tint="-0.4999699890613556"/>
        <rFont val="Arial"/>
        <family val="2"/>
      </rPr>
      <t>S o u r c e: Statistics Poland based on T-08 statistical survey.</t>
    </r>
  </si>
  <si>
    <r>
      <t xml:space="preserve">Dane na temat przeładunków kontenerów w transporcie intermodalnym dotyczą działalności terminali intermodalnych zlokalizowanych na terenie Polski. Do terminali nie zalicza się hubów przeładunkowych oraz placów celnych.
Ź r ó d ł o: GUS na podstawie badania T-10.
</t>
    </r>
    <r>
      <rPr>
        <sz val="7.5"/>
        <color theme="2" tint="-0.4999699890613556"/>
        <rFont val="Arial"/>
        <family val="2"/>
      </rPr>
      <t>Container transshipment data in intermodal transport relates to the activity of intermodal terminals located in Poland. Terminals do not include reloading hubs and custom yards.
S o u r c e: Statistics Poland based on T-10 statistical survey.</t>
    </r>
  </si>
  <si>
    <r>
      <t xml:space="preserve">Ź r ó d ł o: GUS na podstawie badania T-10.
</t>
    </r>
    <r>
      <rPr>
        <sz val="7.5"/>
        <color theme="2" tint="-0.4999699890613556"/>
        <rFont val="Arial"/>
        <family val="2"/>
      </rPr>
      <t>S o u r c e: Statistics Poland based on T-10 statistical survey.</t>
    </r>
  </si>
  <si>
    <r>
      <t xml:space="preserve">Średnia waga jednostki pustej w tonach
</t>
    </r>
    <r>
      <rPr>
        <sz val="8"/>
        <color theme="2" tint="-0.4999699890613556"/>
        <rFont val="Arial"/>
        <family val="2"/>
      </rPr>
      <t>Average weight of empty unit in tonnes</t>
    </r>
  </si>
  <si>
    <r>
      <t xml:space="preserve">Kontener 45' i większe
</t>
    </r>
    <r>
      <rPr>
        <sz val="8"/>
        <color theme="2" tint="-0.4999699890613556"/>
        <rFont val="Arial"/>
        <family val="2"/>
      </rPr>
      <t>45' container and more</t>
    </r>
  </si>
  <si>
    <t>Tablica 22.   Infrastruktura morskich terminali intermodalnych
                    Stan w dniu 31 grudnia</t>
  </si>
  <si>
    <t>Table 22.      Infrastructure of sea intermodal terminals
                    As of 31 December</t>
  </si>
  <si>
    <t>Tablica 23.   Infrastruktura lądowych terminali intermodalnych
                    Stan w dniu 31 grudnia</t>
  </si>
  <si>
    <t>Table 23.      Infrastructure of land intermodal terminals
                    As of 31 December</t>
  </si>
  <si>
    <t>Tablica 24.   Urządzenia przeładunkowe w terminalach intermodalnych
                    Stan w dniu 31 grudnia</t>
  </si>
  <si>
    <t>Table 24.      Reloading equipment at intermodal terminals
                    As of 31 December</t>
  </si>
  <si>
    <r>
      <t xml:space="preserve">w sztukach
</t>
    </r>
    <r>
      <rPr>
        <sz val="8"/>
        <color theme="2" tint="-0.4999699890613556"/>
        <rFont val="Arial"/>
        <family val="2"/>
      </rPr>
      <t>in units</t>
    </r>
  </si>
  <si>
    <r>
      <t xml:space="preserve">Tablica 42.   Przeładunek ładunków w kontenerach w terminalach intermodalnych </t>
    </r>
    <r>
      <rPr>
        <b/>
        <vertAlign val="superscript"/>
        <sz val="10"/>
        <color theme="1"/>
        <rFont val="Arial"/>
        <family val="2"/>
      </rPr>
      <t xml:space="preserve">a </t>
    </r>
    <r>
      <rPr>
        <b/>
        <sz val="10"/>
        <color theme="1"/>
        <rFont val="Arial"/>
        <family val="2"/>
      </rPr>
      <t>według grup ładunków</t>
    </r>
  </si>
  <si>
    <r>
      <t xml:space="preserve">Tablica 43.   Przywozy ładunków w kontenerach w terminalach intermodalnych </t>
    </r>
    <r>
      <rPr>
        <b/>
        <vertAlign val="superscript"/>
        <sz val="10"/>
        <color theme="1"/>
        <rFont val="Arial"/>
        <family val="2"/>
      </rPr>
      <t xml:space="preserve">a </t>
    </r>
    <r>
      <rPr>
        <b/>
        <sz val="10"/>
        <color theme="1"/>
        <rFont val="Arial"/>
        <family val="2"/>
      </rPr>
      <t>według grup ładunków</t>
    </r>
  </si>
  <si>
    <r>
      <t xml:space="preserve">Tablica 44.   Wywozy ładunków w kontenerach w terminalach intermodalnych </t>
    </r>
    <r>
      <rPr>
        <b/>
        <vertAlign val="superscript"/>
        <sz val="10"/>
        <color theme="1"/>
        <rFont val="Arial"/>
        <family val="2"/>
      </rPr>
      <t xml:space="preserve">a </t>
    </r>
    <r>
      <rPr>
        <b/>
        <sz val="10"/>
        <color theme="1"/>
        <rFont val="Arial"/>
        <family val="2"/>
      </rPr>
      <t>według grup ładunków</t>
    </r>
  </si>
  <si>
    <r>
      <t xml:space="preserve">w tysiącach
</t>
    </r>
    <r>
      <rPr>
        <sz val="8"/>
        <color theme="2" tint="-0.4999699890613556"/>
        <rFont val="Arial"/>
        <family val="2"/>
      </rPr>
      <t>in thousands</t>
    </r>
  </si>
  <si>
    <t>Table 52.     Geodetic area of Poland by voivodships
                   As of 1 January</t>
  </si>
  <si>
    <r>
      <t>w km</t>
    </r>
    <r>
      <rPr>
        <vertAlign val="superscript"/>
        <sz val="8"/>
        <rFont val="Arial"/>
        <family val="2"/>
      </rPr>
      <t>2</t>
    </r>
    <r>
      <rPr>
        <sz val="8"/>
        <rFont val="Arial"/>
        <family val="2"/>
      </rPr>
      <t xml:space="preserve">
in km</t>
    </r>
    <r>
      <rPr>
        <vertAlign val="superscript"/>
        <sz val="8"/>
        <rFont val="Arial"/>
        <family val="2"/>
      </rPr>
      <t>2</t>
    </r>
  </si>
  <si>
    <r>
      <t>Tablica 51.   Ludność według województw</t>
    </r>
  </si>
  <si>
    <t>Tablica 52.   Powierzchnia geodezyjna Polski według województw
                   Stan w dniu 1 stycznia</t>
  </si>
  <si>
    <r>
      <t xml:space="preserve">Ludność w tys.
</t>
    </r>
    <r>
      <rPr>
        <sz val="8"/>
        <color theme="2" tint="-0.4999699890613556"/>
        <rFont val="Arial"/>
        <family val="2"/>
      </rPr>
      <t>Population in thousands</t>
    </r>
  </si>
  <si>
    <t>Tablica 53.   Ludność oraz powierzchnia geodezyjna w krajach Unii Europejskiej
                    Stan w dniu 1 stycznia</t>
  </si>
  <si>
    <t>Table 53.     Population and geodetic area in European Union countries
                   As of 1 January</t>
  </si>
  <si>
    <r>
      <t xml:space="preserve">Ź r ó d ł o: "Transport in figures 2018, 2019, 2020", Komisja Europejska, Statistical pocketbook 2018, 2019, 2020.
</t>
    </r>
    <r>
      <rPr>
        <sz val="7.5"/>
        <color theme="2" tint="-0.4999699890613556"/>
        <rFont val="Arial"/>
        <family val="2"/>
      </rPr>
      <t>S o u r c e: "Transport in figures 2018, 2019, 2020", European Commission, Statistical pocketbook 2018, 2019, 2020.</t>
    </r>
  </si>
  <si>
    <r>
      <t>Powierzchnia geodezyjna w tys. km</t>
    </r>
    <r>
      <rPr>
        <vertAlign val="superscript"/>
        <sz val="8"/>
        <rFont val="Arial"/>
        <family val="2"/>
      </rPr>
      <t>2</t>
    </r>
    <r>
      <rPr>
        <sz val="8"/>
        <rFont val="Arial"/>
        <family val="2"/>
      </rPr>
      <t xml:space="preserve">
Geodetic a</t>
    </r>
    <r>
      <rPr>
        <sz val="8"/>
        <color theme="2" tint="-0.4999699890613556"/>
        <rFont val="Arial"/>
        <family val="2"/>
      </rPr>
      <t>rea in thousand km</t>
    </r>
    <r>
      <rPr>
        <vertAlign val="superscript"/>
        <sz val="8"/>
        <color theme="2" tint="-0.4999699890613556"/>
        <rFont val="Arial"/>
        <family val="2"/>
      </rPr>
      <t>2</t>
    </r>
  </si>
  <si>
    <t>ANEKS</t>
  </si>
  <si>
    <t>Tablica 48.   Udział pracy przewozowej w transporcie lądowym według rodzaju transportu w krajach Unii Europejskiej</t>
  </si>
  <si>
    <t>Table 48.      Transport performance share in land transport by type of transport in European Union countries</t>
  </si>
  <si>
    <t>Tablica 50.   Długość sieci kolejowej oraz jej elektryfikacja w krajach Unii Europejskiej</t>
  </si>
  <si>
    <t>Table 50.      Length of the railway network and its electrification in European Union countries</t>
  </si>
  <si>
    <r>
      <rPr>
        <b/>
        <sz val="10"/>
        <color theme="2" tint="-0.4999699890613556"/>
        <rFont val="Arial"/>
        <family val="2"/>
      </rPr>
      <t xml:space="preserve">Table 49.     </t>
    </r>
    <r>
      <rPr>
        <b/>
        <sz val="10"/>
        <color rgb="FFFF0000"/>
        <rFont val="Arial"/>
        <family val="2"/>
      </rPr>
      <t xml:space="preserve"> </t>
    </r>
    <r>
      <rPr>
        <b/>
        <sz val="10"/>
        <color theme="2" tint="-0.4999699890613556"/>
        <rFont val="Arial"/>
        <family val="2"/>
      </rPr>
      <t>Length of the road network by road type in European Union countries</t>
    </r>
  </si>
  <si>
    <t>Tablica 49.   Długość sieci drogowej według rodzaju drogi w krajach Unii Europejskiej</t>
  </si>
  <si>
    <t>Udział pracy przewozowej w transporcie lądowym według rodzaju transportu w krajach Unii Europejskiej</t>
  </si>
  <si>
    <t>Transport performance share in land transport by type of transport in European Union countries</t>
  </si>
  <si>
    <t>Długość sieci drogowej według rodzaju drogi w krajach Unii Europejskiej</t>
  </si>
  <si>
    <t>Length of the road network by road type in European Union countries</t>
  </si>
  <si>
    <t>Długość sieci kolejowej oraz jej elektryfikacja w krajach Unii Europejskiej</t>
  </si>
  <si>
    <t>Length of the railway network and its electrification in European Union countries</t>
  </si>
  <si>
    <t>Ludność oraz powierzchnia geodezyjna w krajach Unii Europejskiej</t>
  </si>
  <si>
    <t>Ludność według województw</t>
  </si>
  <si>
    <t>Tablica 51.</t>
  </si>
  <si>
    <t>Tablica 52.</t>
  </si>
  <si>
    <t>Tablica 53.</t>
  </si>
  <si>
    <t>45'</t>
  </si>
  <si>
    <r>
      <t xml:space="preserve">W tym kontenery
</t>
    </r>
    <r>
      <rPr>
        <sz val="8"/>
        <color theme="2" tint="-0.4999699890613556"/>
        <rFont val="Arial"/>
        <family val="2"/>
      </rPr>
      <t>Of which containers</t>
    </r>
  </si>
  <si>
    <t xml:space="preserve"> </t>
  </si>
  <si>
    <t>-</t>
  </si>
  <si>
    <t>–</t>
  </si>
  <si>
    <t>Wielka Brytania
United Kingdom</t>
  </si>
  <si>
    <t xml:space="preserve"> –</t>
  </si>
  <si>
    <t>3 957,5</t>
  </si>
  <si>
    <t>3 291,8</t>
  </si>
  <si>
    <t>77 930 260</t>
  </si>
  <si>
    <t>38 738 661</t>
  </si>
  <si>
    <t>39 191 600</t>
  </si>
  <si>
    <t>25 459 576</t>
  </si>
  <si>
    <t>12 125 571</t>
  </si>
  <si>
    <t>13 334 005</t>
  </si>
  <si>
    <r>
      <t xml:space="preserve">Ź r ó d ł o: Eurostat (demo_gind, reg_area3 - stan na 25 października 2023).
</t>
    </r>
    <r>
      <rPr>
        <sz val="7.5"/>
        <color theme="2" tint="-0.4999699890613556"/>
        <rFont val="Arial"/>
        <family val="2"/>
      </rPr>
      <t>S o u r c e: Eurostat (demo_gind, reg_area3 - as of 25th October 2023).</t>
    </r>
  </si>
  <si>
    <t>2 804,2</t>
  </si>
  <si>
    <r>
      <t xml:space="preserve">Ź r ó d ł o: Eurostat (rail_if_line_tr - stan na 22 listopada 2023).
</t>
    </r>
    <r>
      <rPr>
        <sz val="7.5"/>
        <color theme="2" tint="-0.4999699890613556"/>
        <rFont val="Arial"/>
        <family val="2"/>
      </rPr>
      <t>S o u r c e: Eurostat (rail_if_line_tr - as of 22th November 2023).</t>
    </r>
  </si>
  <si>
    <t xml:space="preserve"> - </t>
  </si>
  <si>
    <r>
      <t xml:space="preserve">Średnia maksymalna długość składu obsługiwanego jednocześnie 
(liczba wagonów)
</t>
    </r>
    <r>
      <rPr>
        <sz val="8"/>
        <color theme="2" tint="-0.4999699890613556"/>
        <rFont val="Arial"/>
        <family val="2"/>
      </rPr>
      <t>Average maximum length of the train operated simultaneously (number of wagons)</t>
    </r>
  </si>
  <si>
    <r>
      <t xml:space="preserve">Średnia maksymalna długość składu obsługiwanego jednocześnie (liczba wagonów).
</t>
    </r>
    <r>
      <rPr>
        <sz val="8"/>
        <color theme="2" tint="-0.4999699890613556"/>
        <rFont val="Arial"/>
        <family val="2"/>
      </rPr>
      <t>Average maximum length of the train operated simultaneously (number of wagons).</t>
    </r>
  </si>
  <si>
    <t>AT</t>
  </si>
  <si>
    <t>BE</t>
  </si>
  <si>
    <t>BG</t>
  </si>
  <si>
    <t>HR</t>
  </si>
  <si>
    <t>CY</t>
  </si>
  <si>
    <t>CZ</t>
  </si>
  <si>
    <t>DK</t>
  </si>
  <si>
    <t>EE</t>
  </si>
  <si>
    <t>FI</t>
  </si>
  <si>
    <t>FR</t>
  </si>
  <si>
    <t>EL</t>
  </si>
  <si>
    <t>ES</t>
  </si>
  <si>
    <t>NL</t>
  </si>
  <si>
    <t>IE</t>
  </si>
  <si>
    <t>LT</t>
  </si>
  <si>
    <t>LU</t>
  </si>
  <si>
    <t>LV</t>
  </si>
  <si>
    <t>MT</t>
  </si>
  <si>
    <t>DE</t>
  </si>
  <si>
    <t>PL</t>
  </si>
  <si>
    <t>PT</t>
  </si>
  <si>
    <t>RO</t>
  </si>
  <si>
    <t>SK</t>
  </si>
  <si>
    <t>SI</t>
  </si>
  <si>
    <t>SE</t>
  </si>
  <si>
    <t>HU</t>
  </si>
  <si>
    <t>IT</t>
  </si>
  <si>
    <t>(b)</t>
  </si>
  <si>
    <t>(c)</t>
  </si>
  <si>
    <r>
      <t xml:space="preserve">Czechy
</t>
    </r>
    <r>
      <rPr>
        <sz val="8"/>
        <color theme="2" tint="-0.4999699890613556"/>
        <rFont val="Arial"/>
        <family val="2"/>
      </rPr>
      <t>Czecha</t>
    </r>
  </si>
  <si>
    <r>
      <t xml:space="preserve">Dania
</t>
    </r>
    <r>
      <rPr>
        <sz val="8"/>
        <color theme="2" tint="-0.4999699890613556"/>
        <rFont val="Arial"/>
        <family val="2"/>
      </rPr>
      <t>Denarki</t>
    </r>
  </si>
  <si>
    <r>
      <rPr>
        <sz val="8"/>
        <rFont val="Arial"/>
        <family val="2"/>
      </rPr>
      <t>Rodzaj drogi</t>
    </r>
    <r>
      <rPr>
        <sz val="8"/>
        <color rgb="FFFF0000"/>
        <rFont val="Arial"/>
        <family val="2"/>
      </rPr>
      <t xml:space="preserve">
</t>
    </r>
    <r>
      <rPr>
        <sz val="8"/>
        <color theme="2" tint="-0.4999699890613556"/>
        <rFont val="Arial"/>
        <family val="2"/>
      </rPr>
      <t>Road typu</t>
    </r>
  </si>
  <si>
    <r>
      <t xml:space="preserve">Finlandia
</t>
    </r>
    <r>
      <rPr>
        <sz val="8"/>
        <color theme="2" tint="-0.4999699890613556"/>
        <rFont val="Arial"/>
        <family val="2"/>
      </rPr>
      <t>Fin land</t>
    </r>
  </si>
  <si>
    <t>(e)</t>
  </si>
  <si>
    <t>(d)</t>
  </si>
  <si>
    <t>Ź r ó d ł o: "Transport in figures 2019, 2020, 2021", Komisja Europejska, Statistical pocketbook 2019, 2020, 2021</t>
  </si>
  <si>
    <t>S o u r c e: "Transport in figures 2019, 2020, 2021", European Commission, Statistical pocketbook 2019, 2020, 2021</t>
  </si>
  <si>
    <t>(m)</t>
  </si>
  <si>
    <r>
      <rPr>
        <sz val="8"/>
        <rFont val="Arial"/>
        <family val="2"/>
      </rPr>
      <t xml:space="preserve">pozostałe drogi </t>
    </r>
    <r>
      <rPr>
        <vertAlign val="superscript"/>
        <sz val="8"/>
        <rFont val="Arial"/>
        <family val="2"/>
      </rPr>
      <t>a</t>
    </r>
    <r>
      <rPr>
        <sz val="8"/>
        <color rgb="FFFF0000"/>
        <rFont val="Arial"/>
        <family val="2"/>
      </rPr>
      <t xml:space="preserve">
</t>
    </r>
    <r>
      <rPr>
        <sz val="8"/>
        <color theme="2" tint="-0.4999699890613556"/>
        <rFont val="Arial"/>
        <family val="2"/>
      </rPr>
      <t xml:space="preserve">other roads </t>
    </r>
    <r>
      <rPr>
        <vertAlign val="superscript"/>
        <sz val="8"/>
        <color theme="2" tint="-0.4999699890613556"/>
        <rFont val="Arial"/>
        <family val="2"/>
      </rPr>
      <t>a</t>
    </r>
  </si>
  <si>
    <t>(l)</t>
  </si>
  <si>
    <t>(k)</t>
  </si>
  <si>
    <t>(i)</t>
  </si>
  <si>
    <t>(j)</t>
  </si>
  <si>
    <t>(h)</t>
  </si>
  <si>
    <t>(j)
(g)</t>
  </si>
  <si>
    <t>(f)</t>
  </si>
  <si>
    <t>(g)</t>
  </si>
  <si>
    <t>a Do pozostałych dróg czasami są zaliczane drogi bez twardej nawierzchni</t>
  </si>
  <si>
    <t>b Cypr od 2006 r. bez autostrad miejskich</t>
  </si>
  <si>
    <t>c Cypr drogi pozostałe obejmują leśne drogi żwirowe</t>
  </si>
  <si>
    <t>d Czechy od 2016 roku większość dróg ekspresowych została zamieniona na autostrady II klasy.</t>
  </si>
  <si>
    <t>e Holandia wszystkie autostrady krajowe dwujezdniowe</t>
  </si>
  <si>
    <t>f drogi regionalne razem z drogami pozostałymi</t>
  </si>
  <si>
    <t>g drogi krajowe razem z drogami regionalnymi</t>
  </si>
  <si>
    <t>h drogi krajowe razem z drogami regionalnymi oraz z drogami pozostałymi</t>
  </si>
  <si>
    <t>i Stan na koniec 2015 r</t>
  </si>
  <si>
    <t>j Stan na koniec 2017 r</t>
  </si>
  <si>
    <t>k Stan na koniec 2018 r</t>
  </si>
  <si>
    <t>l Stan na koniec 2019 r</t>
  </si>
  <si>
    <t>m Stan na koniec 2020 r</t>
  </si>
  <si>
    <t>a "Other roads" sometimes includes roads without a hard surface</t>
  </si>
  <si>
    <t>b Cyprus from 2006: without urban M-ways</t>
  </si>
  <si>
    <t>c Cyprus other road network includes forest gravel roads</t>
  </si>
  <si>
    <t>d Czechia as from 2016 most of expressways have been changed into class II motorways.</t>
  </si>
  <si>
    <t>e Netherlands all national motorways with dual carriageways</t>
  </si>
  <si>
    <t>f includes regional roads and other roads</t>
  </si>
  <si>
    <t>g included national roads and regional roads</t>
  </si>
  <si>
    <t>h included national roads, regional roads and other roads</t>
  </si>
  <si>
    <t>i At the end of 2015</t>
  </si>
  <si>
    <t>j At the end of 2017</t>
  </si>
  <si>
    <t>k At the end of 2018</t>
  </si>
  <si>
    <t>l At the end of 2019</t>
  </si>
  <si>
    <t>m At the end of 2020</t>
  </si>
  <si>
    <t>.</t>
  </si>
  <si>
    <r>
      <rPr>
        <b/>
        <u val="single"/>
        <sz val="7.5"/>
        <rFont val="Arial"/>
        <family val="2"/>
      </rPr>
      <t>Operat losowania</t>
    </r>
    <r>
      <rPr>
        <sz val="7.5"/>
        <rFont val="Arial"/>
        <family val="2"/>
      </rPr>
      <t xml:space="preserve"> pojazdów na rok 2022 był przygotowywany w oparciu o otrzymane wyciągi z centralnej ewidencji pojazdów według stanu na koniec każdego kwartału.</t>
    </r>
  </si>
  <si>
    <r>
      <rPr>
        <b/>
        <u val="single"/>
        <sz val="7.5"/>
        <color theme="2" tint="-0.4999699890613556"/>
        <rFont val="Arial"/>
        <family val="2"/>
      </rPr>
      <t>Frame</t>
    </r>
    <r>
      <rPr>
        <sz val="7.5"/>
        <color theme="2" tint="-0.4999699890613556"/>
        <rFont val="Arial"/>
        <family val="2"/>
      </rPr>
      <t xml:space="preserve"> of vehicles for 2022 was prepared on the basis of received extract from central vehicle register as of the end of every quarter</t>
    </r>
  </si>
  <si>
    <r>
      <rPr>
        <b/>
        <u val="single"/>
        <sz val="7.5"/>
        <rFont val="Arial"/>
        <family val="2"/>
      </rPr>
      <t xml:space="preserve">Próba </t>
    </r>
    <r>
      <rPr>
        <sz val="7.5"/>
        <rFont val="Arial"/>
        <family val="2"/>
      </rPr>
      <t>o liczebności 12,5 tys. pojazdów ciężarowych dla każdego kwartału została rozłożona na 12 kategorii pojazdów tak, aby dla samochodów ciężarowych zapewnić dwukrotnie większą liczbę pojazdów młodszych niż starszych, jak i pojazdów cięższych niż lżejszych, a dla ciągników siodłowych ponad trzykrotnie większą liczbę ciągników w wieku do 10 lat niż ciągników starszych. W 2020 r. samochody ciężarowe posiadały w próbie 52,0% udziału, a ciągniki siodłowe – 48,0% udziału (51,0%/49,0% w 2021 r. oraz 50,0%/50,0% w 2022 r.). Próba pojazdów została zaalokowana proporcjonalnie do pierwiastka z liczby pojazdów danej kategorii w danym województwie. Po wylosowaniu, próba dla każdego kwartału została podzielona losowo równomiernie na 13 tygodni. W 2020 r. próba liczyła 50,0 tys. pojazdów, tj. 26,0 tys. samochodów ciężarowych i 24,0 tys. ciągników siodłowych, co stanowiło około 8% ogólnej liczby pojazdów w operacie. (50.0 /25.5/24.5/8% w 2021 r. oraz 50,0 /25,0/25,0/7,5% w 2022 r).</t>
    </r>
  </si>
  <si>
    <r>
      <rPr>
        <b/>
        <u val="single"/>
        <sz val="7.5"/>
        <color theme="2" tint="-0.4999699890613556"/>
        <rFont val="Arial"/>
        <family val="2"/>
      </rPr>
      <t>Sample survey</t>
    </r>
    <r>
      <rPr>
        <sz val="7.5"/>
        <color theme="2" tint="-0.4999699890613556"/>
        <rFont val="Arial"/>
        <family val="2"/>
      </rPr>
      <t xml:space="preserve"> was carried out in accordance with the Regulation (EU) No 70/2012 of the European Parliament and of the Council of 18 January 2012 on statistical returns in respect of the carriage of goods by road (recast) – OJ L 32 of 3 February 2012 – replaced the Council Regulation (EC) No. 1172/98 and had in its scope of observation registered on the territories of all voivodships lorries (with the maximum permissible laden weight of more than 3.5 tonnes) and road tractors not older than 25 years randomly selected to observe their activity during one week in a year. The survey lasted 52 weeks from 3 January 2022 to 1 January 2023. Information was obtained on the form TD-E ”Weekly questionnaire on carriage of goods by the road motor vehicle”.</t>
    </r>
  </si>
  <si>
    <r>
      <rPr>
        <b/>
        <u val="single"/>
        <sz val="7.5"/>
        <rFont val="Arial"/>
        <family val="2"/>
      </rPr>
      <t>Badanie prowadzone metodą reprezentacyjną</t>
    </r>
    <r>
      <rPr>
        <b/>
        <sz val="7.5"/>
        <rFont val="Arial"/>
        <family val="2"/>
      </rPr>
      <t xml:space="preserve"> </t>
    </r>
    <r>
      <rPr>
        <sz val="7.5"/>
        <rFont val="Arial"/>
        <family val="2"/>
      </rPr>
      <t>realizowane było zgodnie z postanowieniami rozporządzenia Parlamentu Europejskiego i Rady (UE) nr 70/2012 z dnia 18 stycznia 2012 r. w sprawie sprawozdań statystycznych w odniesieniu do transportu drogowego rzeczy (wersja przekształcona) – Dz. Urz. UE L 32 z 3 lutego 2012 – zastępującego rozporządzenie Rady (WE) nr 1172/98 i objęło obserwacją statystyczną zarejestrowane na terenie wszystkich województw samochody ciężarowe (o dopuszczalnej masie całkowitej powyżej 3,5 tony) i ciągniki siodłowe w wieku do 25 lat wylosowane dla zbadania ich wykorzystania w określonym tygodniu w roku. Badanie trwało 52 tygodnie w roku w okresie od 3 stycznia 2022 r. do 1 stycznia 2023 r. Informacje pozyskiwane były na formularzu o symbolu TD-E „Kwestionariusz tygodniowy o przewozach ładunków pojazdem samochodowym”.</t>
    </r>
  </si>
  <si>
    <r>
      <rPr>
        <b/>
        <u val="single"/>
        <sz val="7.5"/>
        <color theme="2" tint="-0.4999699890613556"/>
        <rFont val="Arial"/>
        <family val="2"/>
      </rPr>
      <t xml:space="preserve">Selected sample </t>
    </r>
    <r>
      <rPr>
        <sz val="7.5"/>
        <color theme="2" tint="-0.4999699890613556"/>
        <rFont val="Arial"/>
        <family val="2"/>
      </rPr>
      <t>constituted of approximately 12.5 thousand road motor vehicles for each quarter. It was broken down into 12 categories of vehicles, so as to ensure twice as many younger than older lorries, as well as twice as many heavier than lighter, and for road tractors above three times more vehicles at the age of not more than ten years than older ones. In 2020 the share of lorries in the sample amounted to 52.0%, and the share of road tractors was 48.0% (51.0%/49.0% in 2022 and 50.0%/50.0% in 2022). The selected sample of vehicles was distributed in proportion to root of number of vehicles in the particular stratum in the given voivodship. After sampling, the sample for each quarter was evenly divided into 13 weeks at random. In 2020, the sample numbered 50.0 thousand vehicles, i.e. 26.0 thousand lorries and 24.0 thousand road tractors. It accounted for above 8% of the total number of vehicles in the frame. (50.0 /25.5/24.5/8% in 2021 oraz 50.0 /25.0/25.0/7,5% in 2022).</t>
    </r>
  </si>
  <si>
    <r>
      <t>a Stan w dniu 31 grudnia. Długość dróg mogła ulec skróceniu (coroczne gminne inwentaryzacje dróg – do dróg publicznych mogły być błędnie zaliczane drogi wewnętrzne, które nie składają się na sieć dróg publicznych). b Powierzchnia geodezyjna Polski w km</t>
    </r>
    <r>
      <rPr>
        <vertAlign val="superscript"/>
        <sz val="7.5"/>
        <rFont val="Arial"/>
        <family val="2"/>
      </rPr>
      <t>2</t>
    </r>
    <r>
      <rPr>
        <sz val="7.5"/>
        <rFont val="Arial"/>
        <family val="2"/>
      </rPr>
      <t xml:space="preserve"> (312 705 – w 2020 r., 312 705 – w 2021 r., 312 720 – w 2022 r.).
Ź r ó d ł o: dane Generalnej Dyrekcji Dróg Krajowych i Autostrad.</t>
    </r>
  </si>
  <si>
    <t>a As of 31 December. Length of the roads may have been shortened (annual commune road inventories – internal roads that do not constitute to the public road network may have been mistakenly classified as public roads). b Geodetic area of Poland in square kilometres (312 705 – in 2020, 312 705 – in 2021, 312 720 – in 2022).
S o u r c e: data of the General Directorate for National Roads and Motorways.</t>
  </si>
  <si>
    <t>a Stan w dniu 31 grudnia. Długość dróg mogła ulec skróceniu (coroczne gminne inwentaryzacje dróg – do dróg publicznych mogły być błędnie zaliczane drogi wewnętrzne, które nie składają się na sieć dróg publicznych). b Powierzchnia geodezyjna Polski w km2 (312 705 – w 2020 r., 312 705 – w 2021 r., 312 720 – w 2022 r.).
Ź r ó d ł o: dane Generalnej Dyrekcji Dróg Krajowych i Autostrad.</t>
  </si>
  <si>
    <t>Transport intermodalny w latach 2020–2022</t>
  </si>
  <si>
    <t>Intermodal transport in years 2020–2022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</si>
</sst>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0.00\ &quot;zł&quot;_-;\-* #,##0.00\ &quot;zł&quot;_-;_-* &quot;-&quot;??\ &quot;zł&quot;_-;_-@_-"/>
    <numFmt numFmtId="43" formatCode="_-* #,##0.00\ _z_ł_-;\-* #,##0.00\ _z_ł_-;_-* &quot;-&quot;??\ _z_ł_-;_-@_-"/>
    <numFmt numFmtId="164" formatCode="0.0"/>
    <numFmt numFmtId="165" formatCode="#,##0.0"/>
    <numFmt numFmtId="166" formatCode="#,##0_ ;\-#,##0\ "/>
    <numFmt numFmtId="167" formatCode="#,##0.0_ ;\-#,##0.0\ "/>
    <numFmt numFmtId="168" formatCode="#,##0_)"/>
    <numFmt numFmtId="169" formatCode="0.0_)"/>
    <numFmt numFmtId="170" formatCode="0.0%"/>
    <numFmt numFmtId="171" formatCode="0_ ;\-0\ "/>
    <numFmt numFmtId="172" formatCode="_-* #,##0.00_-;\-* #,##0.00_-;_-* &quot;-&quot;??_-;_-@_-"/>
    <numFmt numFmtId="173" formatCode="###0.00_)"/>
    <numFmt numFmtId="174" formatCode="#,##0.0_i"/>
    <numFmt numFmtId="175" formatCode="0.000000"/>
    <numFmt numFmtId="176" formatCode="_-* #,##0\ _z_ł_-;\-* #,##0\ _z_ł_-;_-* &quot;-&quot;??\ _z_ł_-;_-@_-"/>
  </numFmts>
  <fonts count="93">
    <font>
      <sz val="11"/>
      <color theme="1"/>
      <name val="Calibri"/>
      <family val="2"/>
      <scheme val="minor"/>
    </font>
    <font>
      <sz val="10"/>
      <name val="Arial"/>
      <family val="2"/>
    </font>
    <font>
      <b/>
      <sz val="10"/>
      <name val="Arial"/>
      <family val="2"/>
    </font>
    <font>
      <u val="single"/>
      <sz val="11"/>
      <color theme="10"/>
      <name val="Calibri"/>
      <family val="2"/>
      <scheme val="minor"/>
    </font>
    <font>
      <b/>
      <sz val="10"/>
      <color theme="2" tint="-0.4999699890613556"/>
      <name val="Arial"/>
      <family val="2"/>
    </font>
    <font>
      <sz val="10"/>
      <color theme="2" tint="-0.4999699890613556"/>
      <name val="Arial"/>
      <family val="2"/>
    </font>
    <font>
      <b/>
      <sz val="10"/>
      <color theme="1"/>
      <name val="Arial"/>
      <family val="2"/>
    </font>
    <font>
      <sz val="11"/>
      <color theme="1"/>
      <name val="Arial"/>
      <family val="2"/>
    </font>
    <font>
      <sz val="10"/>
      <color theme="1"/>
      <name val="Arial"/>
      <family val="2"/>
    </font>
    <font>
      <sz val="9"/>
      <name val="Arial"/>
      <family val="2"/>
    </font>
    <font>
      <sz val="8"/>
      <name val="Arial"/>
      <family val="2"/>
    </font>
    <font>
      <sz val="8"/>
      <color theme="2" tint="-0.4999699890613556"/>
      <name val="Arial"/>
      <family val="2"/>
    </font>
    <font>
      <sz val="9"/>
      <color theme="10"/>
      <name val="Calibri"/>
      <family val="2"/>
      <scheme val="minor"/>
    </font>
    <font>
      <sz val="9"/>
      <color theme="2" tint="-0.4999699890613556"/>
      <name val="Calibri"/>
      <family val="2"/>
      <scheme val="minor"/>
    </font>
    <font>
      <sz val="9"/>
      <name val="Calibri"/>
      <family val="2"/>
      <scheme val="minor"/>
    </font>
    <font>
      <sz val="8"/>
      <color rgb="FF000000"/>
      <name val="Arial"/>
      <family val="2"/>
    </font>
    <font>
      <vertAlign val="superscript"/>
      <sz val="8"/>
      <name val="Arial"/>
      <family val="2"/>
    </font>
    <font>
      <vertAlign val="superscript"/>
      <sz val="8"/>
      <color theme="2" tint="-0.4999699890613556"/>
      <name val="Arial"/>
      <family val="2"/>
    </font>
    <font>
      <sz val="7.5"/>
      <name val="Arial"/>
      <family val="2"/>
    </font>
    <font>
      <sz val="7.5"/>
      <color theme="2" tint="-0.4999699890613556"/>
      <name val="Arial"/>
      <family val="2"/>
    </font>
    <font>
      <b/>
      <sz val="8"/>
      <name val="Arial"/>
      <family val="2"/>
    </font>
    <font>
      <b/>
      <sz val="8"/>
      <color theme="2" tint="-0.4999699890613556"/>
      <name val="Arial"/>
      <family val="2"/>
    </font>
    <font>
      <b/>
      <sz val="8"/>
      <color rgb="FF000000"/>
      <name val="Arial"/>
      <family val="2"/>
    </font>
    <font>
      <sz val="7"/>
      <name val="Arial"/>
      <family val="2"/>
    </font>
    <font>
      <sz val="10"/>
      <color theme="0" tint="-0.4999699890613556"/>
      <name val="Arial"/>
      <family val="2"/>
    </font>
    <font>
      <sz val="8"/>
      <color theme="1"/>
      <name val="Arial"/>
      <family val="2"/>
    </font>
    <font>
      <sz val="10"/>
      <name val="Liberation Sans"/>
      <family val="2"/>
    </font>
    <font>
      <b/>
      <vertAlign val="superscript"/>
      <sz val="10"/>
      <name val="Arial"/>
      <family val="2"/>
    </font>
    <font>
      <b/>
      <vertAlign val="superscript"/>
      <sz val="10"/>
      <color theme="1"/>
      <name val="Arial"/>
      <family val="2"/>
    </font>
    <font>
      <sz val="8"/>
      <name val="Liberation Sans"/>
      <family val="2"/>
    </font>
    <font>
      <sz val="8"/>
      <color theme="2" tint="-0.4999699890613556"/>
      <name val="Calibri"/>
      <family val="2"/>
      <scheme val="minor"/>
    </font>
    <font>
      <sz val="10"/>
      <color theme="1"/>
      <name val="Calibri"/>
      <family val="2"/>
      <scheme val="minor"/>
    </font>
    <font>
      <sz val="7"/>
      <color indexed="19"/>
      <name val="Arial"/>
      <family val="2"/>
    </font>
    <font>
      <b/>
      <sz val="10"/>
      <color theme="1"/>
      <name val="Calibri"/>
      <family val="2"/>
      <scheme val="minor"/>
    </font>
    <font>
      <b/>
      <sz val="8"/>
      <color theme="1"/>
      <name val="Arial"/>
      <family val="2"/>
    </font>
    <font>
      <b/>
      <vertAlign val="superscript"/>
      <sz val="10"/>
      <color theme="2" tint="-0.4999699890613556"/>
      <name val="Arial"/>
      <family val="2"/>
    </font>
    <font>
      <sz val="11"/>
      <color theme="1"/>
      <name val="Czcionka tekstu podstawowego"/>
      <family val="2"/>
    </font>
    <font>
      <sz val="8"/>
      <color rgb="FFFF0000"/>
      <name val="Arial"/>
      <family val="2"/>
    </font>
    <font>
      <b/>
      <sz val="10"/>
      <color rgb="FFFF0000"/>
      <name val="Arial"/>
      <family val="2"/>
    </font>
    <font>
      <sz val="10"/>
      <name val="Arial CE"/>
      <family val="2"/>
    </font>
    <font>
      <b/>
      <sz val="8"/>
      <name val="Liberation Sans"/>
      <family val="2"/>
    </font>
    <font>
      <sz val="12"/>
      <color theme="1"/>
      <name val="Arial"/>
      <family val="2"/>
    </font>
    <font>
      <sz val="12"/>
      <color theme="2" tint="-0.4999699890613556"/>
      <name val="Arial"/>
      <family val="2"/>
    </font>
    <font>
      <sz val="11"/>
      <color theme="2" tint="-0.4999699890613556"/>
      <name val="Arial"/>
      <family val="2"/>
    </font>
    <font>
      <sz val="11"/>
      <name val="Arial"/>
      <family val="2"/>
    </font>
    <font>
      <sz val="7.5"/>
      <color theme="1"/>
      <name val="Arial"/>
      <family val="2"/>
    </font>
    <font>
      <b/>
      <u val="single"/>
      <sz val="7.5"/>
      <name val="Arial"/>
      <family val="2"/>
    </font>
    <font>
      <b/>
      <u val="single"/>
      <sz val="7.5"/>
      <color theme="2" tint="-0.4999699890613556"/>
      <name val="Arial"/>
      <family val="2"/>
    </font>
    <font>
      <sz val="7.5"/>
      <color theme="0" tint="-0.4999699890613556"/>
      <name val="Arial"/>
      <family val="2"/>
    </font>
    <font>
      <b/>
      <sz val="7.5"/>
      <name val="Arial"/>
      <family val="2"/>
    </font>
    <font>
      <b/>
      <sz val="7.5"/>
      <color theme="2" tint="-0.4999699890613556"/>
      <name val="Arial"/>
      <family val="2"/>
    </font>
    <font>
      <sz val="8"/>
      <name val="Arial CE"/>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scheme val="major"/>
    </font>
    <font>
      <sz val="11"/>
      <color rgb="FF9C0006"/>
      <name val="Czcionka tekstu podstawowego"/>
      <family val="2"/>
    </font>
    <font>
      <u val="single"/>
      <sz val="10"/>
      <color theme="10"/>
      <name val="Arial CE"/>
      <family val="2"/>
    </font>
    <font>
      <u val="single"/>
      <sz val="7.5"/>
      <name val="Arial"/>
      <family val="2"/>
    </font>
    <font>
      <sz val="10"/>
      <color rgb="FFFF0000"/>
      <name val="Arial"/>
      <family val="2"/>
    </font>
    <font>
      <vertAlign val="superscript"/>
      <sz val="8"/>
      <color rgb="FF000000"/>
      <name val="Arial"/>
      <family val="2"/>
    </font>
    <font>
      <b/>
      <sz val="10"/>
      <color indexed="18"/>
      <name val="Arial"/>
      <family val="2"/>
    </font>
    <font>
      <b/>
      <sz val="10"/>
      <color indexed="8"/>
      <name val="Arial"/>
      <family val="2"/>
    </font>
    <font>
      <b/>
      <sz val="14"/>
      <name val="Helv"/>
      <family val="2"/>
    </font>
    <font>
      <b/>
      <sz val="10"/>
      <name val="Helv"/>
      <family val="2"/>
    </font>
    <font>
      <sz val="10"/>
      <name val="Helv"/>
      <family val="2"/>
    </font>
    <font>
      <sz val="12"/>
      <name val="Helv"/>
      <family val="2"/>
    </font>
    <font>
      <b/>
      <sz val="12"/>
      <name val="Helv"/>
      <family val="2"/>
    </font>
    <font>
      <sz val="9"/>
      <name val="Helv"/>
      <family val="2"/>
    </font>
    <font>
      <vertAlign val="superscript"/>
      <sz val="12"/>
      <name val="Helv"/>
      <family val="2"/>
    </font>
    <font>
      <b/>
      <sz val="9"/>
      <name val="Helv"/>
      <family val="2"/>
    </font>
    <font>
      <sz val="8.5"/>
      <name val="Helv"/>
      <family val="2"/>
    </font>
    <font>
      <sz val="8"/>
      <name val="Helv"/>
      <family val="2"/>
    </font>
    <font>
      <sz val="9"/>
      <color theme="1"/>
      <name val="Arial"/>
      <family val="2"/>
    </font>
    <font>
      <sz val="18"/>
      <color theme="3"/>
      <name val="Cambria"/>
      <family val="2"/>
      <scheme val="major"/>
    </font>
    <font>
      <b/>
      <sz val="11"/>
      <color theme="1"/>
      <name val="Calibri"/>
      <family val="2"/>
      <scheme val="minor"/>
    </font>
    <font>
      <sz val="11"/>
      <color rgb="FFFF0000"/>
      <name val="Calibri"/>
      <family val="2"/>
      <scheme val="minor"/>
    </font>
    <font>
      <vertAlign val="superscript"/>
      <sz val="8"/>
      <color rgb="FFFF0000"/>
      <name val="Arial"/>
      <family val="2"/>
    </font>
    <font>
      <b/>
      <sz val="12"/>
      <name val="Arial"/>
      <family val="2"/>
    </font>
    <font>
      <b/>
      <sz val="12"/>
      <color theme="2" tint="-0.4999699890613556"/>
      <name val="Arial"/>
      <family val="2"/>
    </font>
    <font>
      <strike/>
      <sz val="10"/>
      <color rgb="FFFF0000"/>
      <name val="Arial"/>
      <family val="2"/>
    </font>
    <font>
      <vertAlign val="superscript"/>
      <sz val="7.5"/>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lightGray">
        <fgColor indexed="9"/>
      </patternFill>
    </fill>
    <fill>
      <patternFill patternType="gray0625">
        <fgColor indexed="9"/>
      </patternFill>
    </fill>
    <fill>
      <patternFill patternType="solid">
        <fgColor theme="0"/>
        <bgColor indexed="64"/>
      </patternFill>
    </fill>
    <fill>
      <patternFill patternType="solid">
        <fgColor theme="0" tint="-0.0499799996614456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right style="thin"/>
      <top style="thin"/>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n">
        <color indexed="22"/>
      </bottom>
    </border>
    <border>
      <left/>
      <right/>
      <top/>
      <bottom style="hair"/>
    </border>
    <border>
      <left/>
      <right/>
      <top/>
      <bottom style="thin"/>
    </border>
    <border>
      <left/>
      <right/>
      <top/>
      <bottom style="hair">
        <color indexed="8"/>
      </bottom>
    </border>
    <border>
      <left/>
      <right/>
      <top style="medium"/>
      <bottom style="medium"/>
    </border>
    <border>
      <left/>
      <right style="thin"/>
      <top style="medium"/>
      <bottom style="medium"/>
    </border>
    <border>
      <left style="thin"/>
      <right/>
      <top/>
      <bottom style="medium"/>
    </border>
    <border>
      <left/>
      <right/>
      <top/>
      <bottom style="medium"/>
    </border>
    <border>
      <left/>
      <right style="thin"/>
      <top/>
      <bottom style="medium"/>
    </border>
    <border>
      <left style="thin"/>
      <right style="thin"/>
      <top style="thin"/>
      <bottom style="medium"/>
    </border>
    <border>
      <left style="thin"/>
      <right/>
      <top style="medium"/>
      <bottom/>
    </border>
    <border>
      <left/>
      <right style="thin"/>
      <top style="medium"/>
      <bottom/>
    </border>
    <border>
      <left style="thin"/>
      <right style="thin"/>
      <top style="medium"/>
      <bottom style="thin"/>
    </border>
    <border>
      <left style="thin"/>
      <right/>
      <top style="medium"/>
      <bottom style="thin"/>
    </border>
    <border>
      <left/>
      <right/>
      <top style="thin"/>
      <bottom style="medium"/>
    </border>
    <border>
      <left/>
      <right style="thin"/>
      <top style="thin"/>
      <bottom style="medium"/>
    </border>
    <border>
      <left style="thin"/>
      <right/>
      <top/>
      <bottom/>
    </border>
    <border>
      <left/>
      <right style="thin"/>
      <top/>
      <bottom/>
    </border>
    <border>
      <left style="thin"/>
      <right/>
      <top style="thin"/>
      <bottom/>
    </border>
    <border>
      <left/>
      <right/>
      <top style="thin"/>
      <bottom/>
    </border>
    <border>
      <left style="thin"/>
      <right/>
      <top/>
      <bottom style="thin"/>
    </border>
    <border>
      <left/>
      <right style="thin"/>
      <top style="thin"/>
      <bottom/>
    </border>
    <border>
      <left/>
      <right style="thin"/>
      <top/>
      <bottom style="thin"/>
    </border>
    <border>
      <left style="thin"/>
      <right style="thin"/>
      <top/>
      <bottom/>
    </border>
    <border>
      <left style="thin"/>
      <right style="thin"/>
      <top/>
      <bottom style="thin"/>
    </border>
    <border>
      <left style="thin"/>
      <right style="thin"/>
      <top style="medium"/>
      <bottom/>
    </border>
    <border>
      <left style="thin"/>
      <right/>
      <top style="thin"/>
      <bottom style="medium"/>
    </border>
    <border>
      <left style="thin"/>
      <right/>
      <top style="medium"/>
      <bottom style="medium"/>
    </border>
    <border>
      <left/>
      <right/>
      <top style="medium"/>
      <bottom style="thin"/>
    </border>
    <border>
      <left style="thin"/>
      <right/>
      <top style="thin"/>
      <bottom style="thin"/>
    </border>
    <border>
      <left/>
      <right/>
      <top style="thin"/>
      <bottom style="thin"/>
    </border>
    <border>
      <left/>
      <right/>
      <top style="medium"/>
      <bottom/>
    </border>
    <border>
      <left/>
      <right style="thin"/>
      <top style="thin"/>
      <bottom style="thin"/>
    </border>
    <border>
      <left/>
      <right style="thin"/>
      <top style="medium"/>
      <bottom style="thin"/>
    </border>
    <border>
      <left style="thin"/>
      <right style="thin"/>
      <top style="thin"/>
      <bottom style="thin"/>
    </border>
  </borders>
  <cellStyleXfs count="1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36" fillId="0" borderId="0">
      <alignment/>
      <protection/>
    </xf>
    <xf numFmtId="9" fontId="0" fillId="0" borderId="0" applyFont="0" applyFill="0" applyBorder="0" applyAlignment="0" applyProtection="0"/>
    <xf numFmtId="0" fontId="39" fillId="0" borderId="0">
      <alignment/>
      <protection/>
    </xf>
    <xf numFmtId="0" fontId="39"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8" borderId="0" applyNumberFormat="0" applyBorder="0" applyAlignment="0" applyProtection="0"/>
    <xf numFmtId="43" fontId="39" fillId="0" borderId="0" applyFont="0" applyFill="0" applyBorder="0" applyAlignment="0" applyProtection="0"/>
    <xf numFmtId="0" fontId="56" fillId="0" borderId="3" applyNumberFormat="0" applyFill="0" applyAlignment="0" applyProtection="0"/>
    <xf numFmtId="0" fontId="57" fillId="29" borderId="4" applyNumberFormat="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0" applyNumberFormat="0" applyBorder="0" applyAlignment="0" applyProtection="0"/>
    <xf numFmtId="0" fontId="36" fillId="0" borderId="0">
      <alignment/>
      <protection/>
    </xf>
    <xf numFmtId="0" fontId="39" fillId="0" borderId="0">
      <alignment/>
      <protection/>
    </xf>
    <xf numFmtId="0" fontId="62" fillId="27" borderId="1" applyNumberFormat="0" applyAlignment="0" applyProtection="0"/>
    <xf numFmtId="0" fontId="51" fillId="0" borderId="8">
      <alignment horizontal="center" vertical="center" textRotation="90" wrapText="1"/>
      <protection/>
    </xf>
    <xf numFmtId="0" fontId="63" fillId="0" borderId="9"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36" fillId="31" borderId="10" applyNumberFormat="0" applyFont="0" applyAlignment="0" applyProtection="0"/>
    <xf numFmtId="44" fontId="39" fillId="0" borderId="0" applyFont="0" applyFill="0" applyBorder="0" applyAlignment="0" applyProtection="0"/>
    <xf numFmtId="0" fontId="67" fillId="32" borderId="0" applyNumberFormat="0" applyBorder="0" applyAlignment="0" applyProtection="0"/>
    <xf numFmtId="0" fontId="68" fillId="0" borderId="0" applyNumberFormat="0" applyFill="0" applyBorder="0">
      <alignment/>
      <protection locked="0"/>
    </xf>
    <xf numFmtId="0" fontId="1"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77" fillId="0" borderId="0">
      <alignment horizontal="center" vertical="center" wrapText="1"/>
      <protection/>
    </xf>
    <xf numFmtId="172" fontId="1" fillId="0" borderId="0" applyFont="0" applyFill="0" applyBorder="0" applyAlignment="0" applyProtection="0"/>
    <xf numFmtId="0" fontId="78" fillId="0" borderId="0">
      <alignment horizontal="left" vertical="center" wrapText="1"/>
      <protection/>
    </xf>
    <xf numFmtId="0" fontId="76" fillId="0" borderId="11" applyNumberFormat="0" applyFill="0">
      <alignment horizontal="right"/>
      <protection/>
    </xf>
    <xf numFmtId="168" fontId="79" fillId="0" borderId="11">
      <alignment horizontal="right" vertical="center"/>
      <protection/>
    </xf>
    <xf numFmtId="49" fontId="80" fillId="0" borderId="11">
      <alignment horizontal="left" vertical="center"/>
      <protection/>
    </xf>
    <xf numFmtId="0" fontId="76" fillId="0" borderId="11" applyNumberFormat="0" applyFill="0">
      <alignment horizontal="right"/>
      <protection/>
    </xf>
    <xf numFmtId="0" fontId="75" fillId="0" borderId="11">
      <alignment horizontal="left"/>
      <protection/>
    </xf>
    <xf numFmtId="0" fontId="81" fillId="0" borderId="12">
      <alignment horizontal="right" vertical="center"/>
      <protection/>
    </xf>
    <xf numFmtId="0" fontId="82" fillId="0" borderId="11">
      <alignment horizontal="left" vertical="center"/>
      <protection/>
    </xf>
    <xf numFmtId="0" fontId="76" fillId="0" borderId="11">
      <alignment horizontal="left" vertical="center"/>
      <protection/>
    </xf>
    <xf numFmtId="0" fontId="75" fillId="0" borderId="11">
      <alignment horizontal="left"/>
      <protection/>
    </xf>
    <xf numFmtId="0" fontId="75" fillId="33" borderId="0">
      <alignment horizontal="centerContinuous" wrapText="1"/>
      <protection/>
    </xf>
    <xf numFmtId="49" fontId="75" fillId="33" borderId="13">
      <alignment horizontal="left" vertical="center"/>
      <protection/>
    </xf>
    <xf numFmtId="0" fontId="75" fillId="33" borderId="0">
      <alignment horizontal="centerContinuous" vertical="center" wrapText="1"/>
      <protection/>
    </xf>
    <xf numFmtId="0" fontId="44" fillId="0" borderId="0">
      <alignment/>
      <protection/>
    </xf>
    <xf numFmtId="0" fontId="44" fillId="0" borderId="0">
      <alignment/>
      <protection/>
    </xf>
    <xf numFmtId="0" fontId="1" fillId="0" borderId="0">
      <alignment/>
      <protection/>
    </xf>
    <xf numFmtId="0" fontId="0" fillId="0" borderId="0">
      <alignment/>
      <protection/>
    </xf>
    <xf numFmtId="0" fontId="0" fillId="31" borderId="10" applyNumberFormat="0" applyFont="0" applyAlignment="0" applyProtection="0"/>
    <xf numFmtId="0" fontId="0" fillId="31" borderId="10" applyNumberFormat="0" applyFont="0" applyAlignment="0" applyProtection="0"/>
    <xf numFmtId="0" fontId="0" fillId="31" borderId="10" applyNumberFormat="0" applyFont="0" applyAlignment="0" applyProtection="0"/>
    <xf numFmtId="174" fontId="84" fillId="0" borderId="0" applyFill="0" applyBorder="0" applyProtection="0">
      <alignment horizontal="right"/>
    </xf>
    <xf numFmtId="3" fontId="79" fillId="0" borderId="0">
      <alignment horizontal="left" vertical="center"/>
      <protection/>
    </xf>
    <xf numFmtId="0" fontId="77" fillId="0" borderId="0">
      <alignment horizontal="left" vertical="center"/>
      <protection/>
    </xf>
    <xf numFmtId="0" fontId="83" fillId="0" borderId="0">
      <alignment horizontal="right"/>
      <protection/>
    </xf>
    <xf numFmtId="49" fontId="83" fillId="0" borderId="0">
      <alignment horizontal="center"/>
      <protection/>
    </xf>
    <xf numFmtId="0" fontId="80" fillId="0" borderId="0">
      <alignment horizontal="right"/>
      <protection/>
    </xf>
    <xf numFmtId="0" fontId="83" fillId="0" borderId="0">
      <alignment horizontal="left"/>
      <protection/>
    </xf>
    <xf numFmtId="0" fontId="10" fillId="0" borderId="0">
      <alignment/>
      <protection/>
    </xf>
    <xf numFmtId="49" fontId="79" fillId="0" borderId="0">
      <alignment horizontal="left" vertical="center"/>
      <protection/>
    </xf>
    <xf numFmtId="49" fontId="80" fillId="0" borderId="11">
      <alignment horizontal="left"/>
      <protection/>
    </xf>
    <xf numFmtId="0" fontId="79" fillId="0" borderId="0" applyNumberFormat="0">
      <alignment horizontal="right"/>
      <protection/>
    </xf>
    <xf numFmtId="0" fontId="81" fillId="34" borderId="0">
      <alignment horizontal="centerContinuous" vertical="center" wrapText="1"/>
      <protection/>
    </xf>
    <xf numFmtId="0" fontId="81" fillId="0" borderId="14">
      <alignment horizontal="left" vertical="center"/>
      <protection/>
    </xf>
    <xf numFmtId="0" fontId="74" fillId="0" borderId="0">
      <alignment horizontal="left" vertical="top"/>
      <protection/>
    </xf>
    <xf numFmtId="0" fontId="85" fillId="0" borderId="0" applyNumberFormat="0" applyFill="0" applyBorder="0" applyAlignment="0" applyProtection="0"/>
    <xf numFmtId="0" fontId="75" fillId="0" borderId="0">
      <alignment horizontal="left"/>
      <protection/>
    </xf>
    <xf numFmtId="0" fontId="78" fillId="0" borderId="0">
      <alignment horizontal="left"/>
      <protection/>
    </xf>
    <xf numFmtId="0" fontId="76" fillId="0" borderId="0">
      <alignment horizontal="left"/>
      <protection/>
    </xf>
    <xf numFmtId="0" fontId="74" fillId="0" borderId="0">
      <alignment horizontal="left" vertical="top"/>
      <protection/>
    </xf>
    <xf numFmtId="0" fontId="78" fillId="0" borderId="0">
      <alignment horizontal="left"/>
      <protection/>
    </xf>
    <xf numFmtId="0" fontId="76" fillId="0" borderId="0">
      <alignment horizontal="left"/>
      <protection/>
    </xf>
    <xf numFmtId="0" fontId="72" fillId="35" borderId="0" applyNumberFormat="0" applyBorder="0">
      <alignment/>
      <protection locked="0"/>
    </xf>
    <xf numFmtId="0" fontId="73" fillId="36" borderId="0" applyNumberFormat="0" applyBorder="0">
      <alignment/>
      <protection locked="0"/>
    </xf>
    <xf numFmtId="49" fontId="79" fillId="0" borderId="11">
      <alignment horizontal="left"/>
      <protection/>
    </xf>
    <xf numFmtId="0" fontId="81" fillId="0" borderId="12">
      <alignment horizontal="left"/>
      <protection/>
    </xf>
    <xf numFmtId="0" fontId="75" fillId="0" borderId="0">
      <alignment horizontal="left" vertical="center"/>
      <protection/>
    </xf>
    <xf numFmtId="49" fontId="83" fillId="0" borderId="11">
      <alignment horizontal="left"/>
      <protection/>
    </xf>
  </cellStyleXfs>
  <cellXfs count="591">
    <xf numFmtId="0" fontId="0" fillId="0" borderId="0" xfId="0"/>
    <xf numFmtId="0" fontId="1" fillId="37" borderId="0" xfId="0" applyFont="1" applyFill="1"/>
    <xf numFmtId="0" fontId="1" fillId="37" borderId="0" xfId="0" applyFont="1" applyFill="1" applyAlignment="1">
      <alignment vertical="center"/>
    </xf>
    <xf numFmtId="0" fontId="8" fillId="37" borderId="0" xfId="0" applyFont="1" applyFill="1" applyAlignment="1">
      <alignment horizontal="left" vertical="top"/>
    </xf>
    <xf numFmtId="0" fontId="9" fillId="37" borderId="0" xfId="0" applyFont="1" applyFill="1"/>
    <xf numFmtId="0" fontId="10" fillId="37" borderId="15" xfId="0" applyFont="1" applyFill="1" applyBorder="1" applyAlignment="1">
      <alignment horizontal="centerContinuous" vertical="center" wrapText="1"/>
    </xf>
    <xf numFmtId="0" fontId="12" fillId="37" borderId="0" xfId="20" applyFont="1" applyFill="1" applyAlignment="1">
      <alignment wrapText="1"/>
    </xf>
    <xf numFmtId="0" fontId="9" fillId="37" borderId="0" xfId="0" applyFont="1" applyFill="1" applyBorder="1" applyAlignment="1">
      <alignment vertical="top"/>
    </xf>
    <xf numFmtId="0" fontId="12" fillId="37" borderId="0" xfId="20" applyFont="1" applyFill="1" applyAlignment="1">
      <alignment vertical="top" wrapText="1"/>
    </xf>
    <xf numFmtId="0" fontId="9" fillId="37" borderId="0" xfId="0" applyFont="1" applyFill="1" applyAlignment="1">
      <alignment vertical="top"/>
    </xf>
    <xf numFmtId="0" fontId="14" fillId="37" borderId="0" xfId="20" applyFont="1" applyFill="1" applyAlignment="1">
      <alignment wrapText="1"/>
    </xf>
    <xf numFmtId="0" fontId="12" fillId="37" borderId="0" xfId="20" applyFont="1" applyFill="1" applyAlignment="1">
      <alignment horizontal="left" vertical="top" wrapText="1"/>
    </xf>
    <xf numFmtId="0" fontId="0" fillId="37" borderId="0" xfId="0" applyFill="1"/>
    <xf numFmtId="0" fontId="1" fillId="37" borderId="0" xfId="0" applyFont="1" applyFill="1" applyBorder="1"/>
    <xf numFmtId="0" fontId="1" fillId="37" borderId="0" xfId="0" applyFont="1" applyFill="1" applyAlignment="1">
      <alignment vertical="center" wrapText="1"/>
    </xf>
    <xf numFmtId="0" fontId="1" fillId="37" borderId="0" xfId="0" applyFont="1" applyFill="1" applyBorder="1" applyAlignment="1">
      <alignment vertical="center" wrapText="1"/>
    </xf>
    <xf numFmtId="0" fontId="2" fillId="37" borderId="0" xfId="0" applyFont="1" applyFill="1"/>
    <xf numFmtId="0" fontId="24" fillId="37" borderId="0" xfId="0" applyFont="1" applyFill="1"/>
    <xf numFmtId="0" fontId="26" fillId="37" borderId="0" xfId="0" applyFont="1" applyFill="1"/>
    <xf numFmtId="0" fontId="26" fillId="37" borderId="0" xfId="0" applyFont="1" applyFill="1" applyBorder="1"/>
    <xf numFmtId="0" fontId="31" fillId="37" borderId="0" xfId="0" applyFont="1" applyFill="1"/>
    <xf numFmtId="0" fontId="32" fillId="0" borderId="0" xfId="0" applyFont="1"/>
    <xf numFmtId="0" fontId="31" fillId="37" borderId="0" xfId="0" applyFont="1" applyFill="1" applyProtection="1">
      <protection locked="0"/>
    </xf>
    <xf numFmtId="0" fontId="0" fillId="37" borderId="0" xfId="0" applyFont="1" applyFill="1"/>
    <xf numFmtId="0" fontId="2" fillId="37" borderId="0" xfId="0" applyFont="1" applyFill="1" applyBorder="1"/>
    <xf numFmtId="0" fontId="1" fillId="37" borderId="0" xfId="0" applyFont="1" applyFill="1" applyBorder="1" applyAlignment="1">
      <alignment/>
    </xf>
    <xf numFmtId="0" fontId="1" fillId="37" borderId="0" xfId="0" applyFont="1" applyFill="1" applyAlignment="1">
      <alignment/>
    </xf>
    <xf numFmtId="0" fontId="23" fillId="37" borderId="0" xfId="0" applyFont="1" applyFill="1"/>
    <xf numFmtId="0" fontId="10" fillId="0" borderId="16" xfId="0" applyFont="1" applyFill="1" applyBorder="1" applyAlignment="1">
      <alignment horizontal="center" vertical="center" wrapText="1"/>
    </xf>
    <xf numFmtId="0" fontId="6" fillId="37" borderId="0" xfId="0" applyFont="1" applyFill="1" applyBorder="1" applyAlignment="1" applyProtection="1">
      <alignment vertical="center"/>
      <protection/>
    </xf>
    <xf numFmtId="0" fontId="20" fillId="0" borderId="0" xfId="0" applyNumberFormat="1" applyFont="1" applyFill="1" applyBorder="1" applyAlignment="1">
      <alignment horizontal="left" wrapText="1"/>
    </xf>
    <xf numFmtId="0" fontId="10" fillId="0" borderId="0" xfId="0" applyNumberFormat="1" applyFont="1" applyFill="1" applyBorder="1" applyAlignment="1">
      <alignment horizontal="left" vertical="top" wrapText="1" indent="2"/>
    </xf>
    <xf numFmtId="164" fontId="2" fillId="37" borderId="0" xfId="0" applyNumberFormat="1" applyFont="1" applyFill="1" applyBorder="1"/>
    <xf numFmtId="0" fontId="10" fillId="0" borderId="0" xfId="0" applyNumberFormat="1" applyFont="1" applyFill="1" applyBorder="1" applyAlignment="1">
      <alignment horizontal="left" vertical="top" wrapText="1" indent="4"/>
    </xf>
    <xf numFmtId="0" fontId="10" fillId="0" borderId="0" xfId="0" applyNumberFormat="1" applyFont="1" applyFill="1" applyBorder="1" applyAlignment="1">
      <alignment horizontal="left" vertical="top" wrapText="1" indent="6"/>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33" fillId="37" borderId="0" xfId="0" applyFont="1" applyFill="1" applyProtection="1">
      <protection locked="0"/>
    </xf>
    <xf numFmtId="0" fontId="10" fillId="0" borderId="17" xfId="22" applyNumberFormat="1" applyFont="1" applyFill="1" applyBorder="1" applyAlignment="1" applyProtection="1">
      <alignment horizontal="center" vertical="center" wrapText="1"/>
      <protection locked="0"/>
    </xf>
    <xf numFmtId="0" fontId="10" fillId="0" borderId="18" xfId="22" applyNumberFormat="1" applyFont="1" applyFill="1" applyBorder="1" applyAlignment="1" applyProtection="1">
      <alignment horizontal="center" vertical="center" wrapText="1"/>
      <protection locked="0"/>
    </xf>
    <xf numFmtId="0" fontId="10" fillId="0" borderId="19" xfId="22" applyNumberFormat="1" applyFont="1" applyFill="1" applyBorder="1" applyAlignment="1" applyProtection="1">
      <alignment horizontal="center" vertical="center" wrapText="1"/>
      <protection locked="0"/>
    </xf>
    <xf numFmtId="166" fontId="10" fillId="0" borderId="0" xfId="0" applyNumberFormat="1" applyFont="1" applyFill="1" applyBorder="1" applyAlignment="1">
      <alignment horizontal="right" vertical="top" inden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164" fontId="1" fillId="37" borderId="0" xfId="0" applyNumberFormat="1" applyFont="1" applyFill="1"/>
    <xf numFmtId="0" fontId="25" fillId="37" borderId="21" xfId="0" applyFont="1" applyFill="1" applyBorder="1" applyAlignment="1">
      <alignment horizontal="center" vertical="center" wrapText="1"/>
    </xf>
    <xf numFmtId="0" fontId="25" fillId="37" borderId="22" xfId="0" applyFont="1" applyFill="1" applyBorder="1" applyAlignment="1">
      <alignment horizontal="center" vertical="center" wrapText="1"/>
    </xf>
    <xf numFmtId="0" fontId="10" fillId="37" borderId="23" xfId="0" applyNumberFormat="1" applyFont="1" applyFill="1" applyBorder="1" applyAlignment="1">
      <alignment horizontal="center" vertical="center" wrapText="1"/>
    </xf>
    <xf numFmtId="0" fontId="10" fillId="37" borderId="24" xfId="0" applyNumberFormat="1" applyFont="1" applyFill="1" applyBorder="1" applyAlignment="1">
      <alignment horizontal="center" vertical="center" wrapText="1"/>
    </xf>
    <xf numFmtId="0" fontId="25" fillId="37" borderId="0" xfId="0" applyFont="1" applyFill="1"/>
    <xf numFmtId="0" fontId="10" fillId="37" borderId="0" xfId="0" applyFont="1" applyFill="1"/>
    <xf numFmtId="0" fontId="25" fillId="37" borderId="23" xfId="0" applyFont="1" applyFill="1" applyBorder="1" applyAlignment="1">
      <alignment horizontal="center" vertical="center" wrapText="1"/>
    </xf>
    <xf numFmtId="0" fontId="7" fillId="37" borderId="0" xfId="0" applyFont="1" applyFill="1"/>
    <xf numFmtId="0" fontId="9" fillId="37" borderId="0" xfId="25" applyFont="1" applyFill="1" applyBorder="1">
      <alignment/>
      <protection/>
    </xf>
    <xf numFmtId="0" fontId="1" fillId="37" borderId="0" xfId="25" applyFont="1" applyFill="1" applyBorder="1">
      <alignment/>
      <protection/>
    </xf>
    <xf numFmtId="0" fontId="2" fillId="37" borderId="0" xfId="25" applyFont="1" applyFill="1" applyBorder="1" applyAlignment="1">
      <alignment horizontal="right"/>
      <protection/>
    </xf>
    <xf numFmtId="0" fontId="2" fillId="37" borderId="0" xfId="25" applyFont="1" applyFill="1" applyBorder="1" applyAlignment="1">
      <alignment vertical="top"/>
      <protection/>
    </xf>
    <xf numFmtId="0" fontId="1" fillId="37" borderId="0" xfId="25" applyFont="1" applyFill="1">
      <alignment/>
      <protection/>
    </xf>
    <xf numFmtId="0" fontId="10" fillId="0" borderId="25" xfId="0" applyFont="1" applyFill="1" applyBorder="1" applyAlignment="1">
      <alignment horizontal="center" vertical="center" wrapText="1"/>
    </xf>
    <xf numFmtId="0" fontId="2" fillId="37" borderId="0" xfId="0" applyFont="1" applyFill="1" applyBorder="1" applyAlignment="1" quotePrefix="1">
      <alignment vertical="top" wrapText="1"/>
    </xf>
    <xf numFmtId="0" fontId="10" fillId="0" borderId="26" xfId="0" applyFont="1" applyFill="1" applyBorder="1" applyAlignment="1">
      <alignment horizontal="center" vertical="center" wrapText="1"/>
    </xf>
    <xf numFmtId="164" fontId="1" fillId="37" borderId="0" xfId="0" applyNumberFormat="1" applyFont="1" applyFill="1" applyBorder="1"/>
    <xf numFmtId="170" fontId="1" fillId="37" borderId="0" xfId="24" applyNumberFormat="1" applyFont="1" applyFill="1"/>
    <xf numFmtId="3" fontId="1" fillId="37" borderId="0" xfId="0" applyNumberFormat="1" applyFont="1" applyFill="1"/>
    <xf numFmtId="0" fontId="10" fillId="0" borderId="15" xfId="0" applyFont="1" applyFill="1" applyBorder="1" applyAlignment="1">
      <alignment horizontal="center" vertical="center" wrapText="1"/>
    </xf>
    <xf numFmtId="0" fontId="10" fillId="37" borderId="22" xfId="0" applyFont="1" applyFill="1" applyBorder="1" applyAlignment="1">
      <alignment horizontal="center" vertical="center" wrapText="1"/>
    </xf>
    <xf numFmtId="165" fontId="10" fillId="0" borderId="27" xfId="0" applyNumberFormat="1" applyFont="1" applyFill="1" applyBorder="1" applyAlignment="1">
      <alignment horizontal="center" vertical="top"/>
    </xf>
    <xf numFmtId="4" fontId="10" fillId="0" borderId="27" xfId="0" applyNumberFormat="1" applyFont="1" applyFill="1" applyBorder="1" applyAlignment="1">
      <alignment horizontal="center" vertical="top"/>
    </xf>
    <xf numFmtId="0" fontId="10" fillId="37" borderId="24" xfId="0" applyFont="1" applyFill="1" applyBorder="1" applyAlignment="1">
      <alignment horizontal="center" vertical="center" wrapText="1"/>
    </xf>
    <xf numFmtId="164" fontId="10" fillId="0" borderId="27" xfId="0" applyNumberFormat="1" applyFont="1" applyFill="1" applyBorder="1" applyAlignment="1">
      <alignment horizontal="center" vertical="top"/>
    </xf>
    <xf numFmtId="0" fontId="8" fillId="37" borderId="0" xfId="0" applyFont="1" applyFill="1"/>
    <xf numFmtId="0" fontId="1" fillId="37" borderId="18" xfId="0" applyFont="1" applyFill="1" applyBorder="1"/>
    <xf numFmtId="0" fontId="0" fillId="37" borderId="18" xfId="0" applyFill="1" applyBorder="1"/>
    <xf numFmtId="0" fontId="1" fillId="37" borderId="0" xfId="0" applyFont="1" applyFill="1" applyBorder="1" applyAlignment="1">
      <alignment horizontal="center"/>
    </xf>
    <xf numFmtId="0" fontId="41" fillId="37" borderId="0" xfId="0" applyFont="1" applyFill="1" applyAlignment="1">
      <alignment horizontal="left" vertical="top"/>
    </xf>
    <xf numFmtId="0" fontId="10" fillId="0" borderId="28" xfId="0" applyNumberFormat="1" applyFont="1" applyFill="1" applyBorder="1" applyAlignment="1">
      <alignment horizontal="left" vertical="top" indent="1"/>
    </xf>
    <xf numFmtId="0" fontId="2" fillId="37" borderId="18" xfId="0" applyFont="1" applyFill="1" applyBorder="1" applyAlignment="1" quotePrefix="1">
      <alignment horizontal="left" vertical="top" wrapText="1"/>
    </xf>
    <xf numFmtId="165" fontId="22" fillId="0" borderId="29" xfId="0" applyNumberFormat="1" applyFont="1" applyFill="1" applyBorder="1" applyAlignment="1">
      <alignment horizontal="right" vertical="top" wrapText="1" indent="1"/>
    </xf>
    <xf numFmtId="165" fontId="22" fillId="0" borderId="30" xfId="0" applyNumberFormat="1" applyFont="1" applyFill="1" applyBorder="1" applyAlignment="1">
      <alignment horizontal="right" vertical="top" wrapText="1" indent="1"/>
    </xf>
    <xf numFmtId="165" fontId="15" fillId="0" borderId="27" xfId="0" applyNumberFormat="1" applyFont="1" applyFill="1" applyBorder="1" applyAlignment="1">
      <alignment horizontal="right" vertical="top" wrapText="1" indent="1"/>
    </xf>
    <xf numFmtId="165" fontId="15" fillId="0" borderId="0" xfId="0" applyNumberFormat="1" applyFont="1" applyFill="1" applyBorder="1" applyAlignment="1">
      <alignment horizontal="right" vertical="top" wrapText="1" indent="1"/>
    </xf>
    <xf numFmtId="165" fontId="15" fillId="0" borderId="31" xfId="0" applyNumberFormat="1" applyFont="1" applyFill="1" applyBorder="1" applyAlignment="1">
      <alignment horizontal="right" vertical="top" wrapText="1" indent="1"/>
    </xf>
    <xf numFmtId="165" fontId="15" fillId="0" borderId="13" xfId="0" applyNumberFormat="1" applyFont="1" applyFill="1" applyBorder="1" applyAlignment="1">
      <alignment horizontal="right" vertical="top" wrapText="1" indent="1"/>
    </xf>
    <xf numFmtId="0" fontId="8" fillId="37" borderId="0" xfId="0" applyFont="1" applyFill="1" applyAlignment="1">
      <alignment horizontal="left" vertical="top"/>
    </xf>
    <xf numFmtId="165" fontId="22" fillId="0" borderId="32" xfId="0" applyNumberFormat="1" applyFont="1" applyFill="1" applyBorder="1" applyAlignment="1">
      <alignment horizontal="right" vertical="top" wrapText="1" indent="1"/>
    </xf>
    <xf numFmtId="165" fontId="15" fillId="0" borderId="28" xfId="0" applyNumberFormat="1" applyFont="1" applyFill="1" applyBorder="1" applyAlignment="1">
      <alignment horizontal="right" vertical="top" wrapText="1" indent="1"/>
    </xf>
    <xf numFmtId="165" fontId="15" fillId="0" borderId="33" xfId="0" applyNumberFormat="1" applyFont="1" applyFill="1" applyBorder="1" applyAlignment="1">
      <alignment horizontal="right" vertical="top" wrapText="1" indent="1"/>
    </xf>
    <xf numFmtId="165" fontId="22" fillId="0" borderId="27" xfId="0" applyNumberFormat="1" applyFont="1" applyFill="1" applyBorder="1" applyAlignment="1">
      <alignment horizontal="right" vertical="top" wrapText="1" indent="1"/>
    </xf>
    <xf numFmtId="165" fontId="22" fillId="0" borderId="0" xfId="0" applyNumberFormat="1" applyFont="1" applyFill="1" applyBorder="1" applyAlignment="1">
      <alignment horizontal="right" vertical="top" wrapText="1" indent="1"/>
    </xf>
    <xf numFmtId="3" fontId="22" fillId="0" borderId="34" xfId="0" applyNumberFormat="1" applyFont="1" applyFill="1" applyBorder="1" applyAlignment="1">
      <alignment horizontal="right" vertical="top" wrapText="1" indent="1"/>
    </xf>
    <xf numFmtId="3" fontId="22" fillId="0" borderId="27" xfId="0" applyNumberFormat="1" applyFont="1" applyFill="1" applyBorder="1" applyAlignment="1">
      <alignment horizontal="right" vertical="top" wrapText="1" indent="1"/>
    </xf>
    <xf numFmtId="3" fontId="15" fillId="0" borderId="34" xfId="0" applyNumberFormat="1" applyFont="1" applyFill="1" applyBorder="1" applyAlignment="1">
      <alignment horizontal="right" vertical="center" wrapText="1" indent="1"/>
    </xf>
    <xf numFmtId="3" fontId="15" fillId="0" borderId="27" xfId="0" applyNumberFormat="1" applyFont="1" applyFill="1" applyBorder="1" applyAlignment="1">
      <alignment horizontal="right" vertical="center" wrapText="1" indent="1"/>
    </xf>
    <xf numFmtId="3" fontId="15" fillId="0" borderId="35" xfId="0" applyNumberFormat="1" applyFont="1" applyFill="1" applyBorder="1" applyAlignment="1">
      <alignment horizontal="right" vertical="center" wrapText="1" indent="1"/>
    </xf>
    <xf numFmtId="3" fontId="15" fillId="0" borderId="31" xfId="0" applyNumberFormat="1" applyFont="1" applyFill="1" applyBorder="1" applyAlignment="1">
      <alignment horizontal="right" vertical="center" wrapText="1" indent="1"/>
    </xf>
    <xf numFmtId="0" fontId="15" fillId="0" borderId="34" xfId="0" applyFont="1" applyFill="1" applyBorder="1" applyAlignment="1">
      <alignment horizontal="right" vertical="center" wrapText="1" indent="1"/>
    </xf>
    <xf numFmtId="3" fontId="15" fillId="0" borderId="34" xfId="0" applyNumberFormat="1" applyFont="1" applyFill="1" applyBorder="1" applyAlignment="1">
      <alignment horizontal="right" vertical="top" wrapText="1" indent="1"/>
    </xf>
    <xf numFmtId="3" fontId="15" fillId="0" borderId="27" xfId="0" applyNumberFormat="1" applyFont="1" applyFill="1" applyBorder="1" applyAlignment="1">
      <alignment horizontal="right" vertical="top" wrapText="1" indent="1"/>
    </xf>
    <xf numFmtId="0" fontId="8" fillId="37" borderId="0" xfId="0" applyFont="1" applyFill="1" applyAlignment="1">
      <alignment horizontal="left" vertical="top"/>
    </xf>
    <xf numFmtId="164" fontId="18" fillId="37" borderId="0" xfId="0" applyNumberFormat="1" applyFont="1" applyFill="1" applyAlignment="1">
      <alignment wrapText="1"/>
    </xf>
    <xf numFmtId="0" fontId="48" fillId="37" borderId="0" xfId="0" applyFont="1" applyFill="1"/>
    <xf numFmtId="0" fontId="18" fillId="37" borderId="0" xfId="0" applyFont="1" applyFill="1" applyAlignment="1">
      <alignment wrapText="1"/>
    </xf>
    <xf numFmtId="3" fontId="22" fillId="0" borderId="0" xfId="0" applyNumberFormat="1" applyFont="1" applyFill="1" applyBorder="1" applyAlignment="1">
      <alignment horizontal="right" vertical="top" wrapText="1" indent="1"/>
    </xf>
    <xf numFmtId="3" fontId="22" fillId="0" borderId="21" xfId="0" applyNumberFormat="1" applyFont="1" applyFill="1" applyBorder="1" applyAlignment="1">
      <alignment horizontal="right" vertical="top" wrapText="1" indent="1"/>
    </xf>
    <xf numFmtId="3" fontId="15" fillId="0" borderId="0" xfId="0" applyNumberFormat="1" applyFont="1" applyFill="1" applyBorder="1" applyAlignment="1">
      <alignment horizontal="right" vertical="top" wrapText="1" indent="1"/>
    </xf>
    <xf numFmtId="3" fontId="15" fillId="0" borderId="27" xfId="0" applyNumberFormat="1" applyFont="1" applyFill="1" applyBorder="1" applyAlignment="1">
      <alignment horizontal="right" vertical="top" wrapText="1" indent="1"/>
    </xf>
    <xf numFmtId="166" fontId="20" fillId="0" borderId="29" xfId="0" applyNumberFormat="1" applyFont="1" applyFill="1" applyBorder="1" applyAlignment="1">
      <alignment horizontal="right" vertical="top" indent="1"/>
    </xf>
    <xf numFmtId="167" fontId="20" fillId="0" borderId="29" xfId="0" applyNumberFormat="1" applyFont="1" applyFill="1" applyBorder="1" applyAlignment="1">
      <alignment horizontal="right" vertical="top" indent="1"/>
    </xf>
    <xf numFmtId="167" fontId="15" fillId="0" borderId="27" xfId="0" applyNumberFormat="1" applyFont="1" applyFill="1" applyBorder="1" applyAlignment="1">
      <alignment horizontal="right" vertical="top" wrapText="1" indent="1"/>
    </xf>
    <xf numFmtId="3" fontId="20" fillId="0" borderId="27" xfId="21" applyNumberFormat="1" applyFont="1" applyFill="1" applyBorder="1" applyAlignment="1" applyProtection="1">
      <alignment horizontal="right" vertical="top" indent="1"/>
      <protection/>
    </xf>
    <xf numFmtId="3" fontId="20" fillId="0" borderId="0" xfId="21" applyNumberFormat="1" applyFont="1" applyFill="1" applyBorder="1" applyAlignment="1" applyProtection="1">
      <alignment horizontal="right" vertical="top" indent="1"/>
      <protection/>
    </xf>
    <xf numFmtId="3" fontId="40" fillId="0" borderId="0" xfId="0" applyNumberFormat="1" applyFont="1" applyFill="1" applyBorder="1" applyAlignment="1">
      <alignment horizontal="right" vertical="top" indent="1"/>
    </xf>
    <xf numFmtId="3" fontId="10" fillId="0" borderId="27" xfId="21" applyNumberFormat="1" applyFont="1" applyFill="1" applyBorder="1" applyAlignment="1" applyProtection="1">
      <alignment horizontal="right" vertical="top" indent="1"/>
      <protection/>
    </xf>
    <xf numFmtId="3" fontId="10" fillId="0" borderId="0" xfId="21" applyNumberFormat="1" applyFont="1" applyFill="1" applyBorder="1" applyAlignment="1" applyProtection="1">
      <alignment horizontal="right" vertical="top" indent="1"/>
      <protection/>
    </xf>
    <xf numFmtId="3" fontId="29" fillId="0" borderId="0" xfId="0" applyNumberFormat="1" applyFont="1" applyFill="1" applyBorder="1" applyAlignment="1">
      <alignment horizontal="right" vertical="top" indent="1"/>
    </xf>
    <xf numFmtId="3" fontId="10" fillId="0" borderId="27" xfId="21" applyNumberFormat="1" applyFont="1" applyFill="1" applyBorder="1" applyAlignment="1" applyProtection="1">
      <alignment horizontal="right" vertical="top" indent="1"/>
      <protection/>
    </xf>
    <xf numFmtId="167" fontId="20" fillId="0" borderId="27" xfId="0" applyNumberFormat="1" applyFont="1" applyFill="1" applyBorder="1" applyAlignment="1">
      <alignment horizontal="right" vertical="top" indent="1"/>
    </xf>
    <xf numFmtId="167" fontId="20" fillId="0" borderId="0" xfId="0" applyNumberFormat="1" applyFont="1" applyFill="1" applyBorder="1" applyAlignment="1">
      <alignment horizontal="right" vertical="top" indent="1"/>
    </xf>
    <xf numFmtId="167" fontId="10" fillId="0" borderId="27" xfId="0" applyNumberFormat="1" applyFont="1" applyFill="1" applyBorder="1" applyAlignment="1">
      <alignment horizontal="right" vertical="top" indent="1"/>
    </xf>
    <xf numFmtId="167" fontId="10" fillId="0" borderId="0" xfId="0" applyNumberFormat="1" applyFont="1" applyFill="1" applyBorder="1" applyAlignment="1">
      <alignment horizontal="right" vertical="top" indent="1"/>
    </xf>
    <xf numFmtId="167" fontId="10" fillId="0" borderId="27" xfId="0" applyNumberFormat="1" applyFont="1" applyFill="1" applyBorder="1" applyAlignment="1">
      <alignment horizontal="right" vertical="top" indent="1"/>
    </xf>
    <xf numFmtId="166" fontId="15" fillId="0" borderId="34" xfId="0" applyNumberFormat="1" applyFont="1" applyFill="1" applyBorder="1" applyAlignment="1">
      <alignment horizontal="right" vertical="top" wrapText="1" indent="1"/>
    </xf>
    <xf numFmtId="167" fontId="15" fillId="0" borderId="34" xfId="0" applyNumberFormat="1" applyFont="1" applyFill="1" applyBorder="1" applyAlignment="1">
      <alignment horizontal="right" vertical="top" wrapText="1" indent="1"/>
    </xf>
    <xf numFmtId="166" fontId="20" fillId="0" borderId="29" xfId="0" applyNumberFormat="1" applyFont="1" applyFill="1" applyBorder="1" applyAlignment="1">
      <alignment horizontal="right" vertical="top" indent="1"/>
    </xf>
    <xf numFmtId="166" fontId="20" fillId="0" borderId="30" xfId="0" applyNumberFormat="1" applyFont="1" applyFill="1" applyBorder="1" applyAlignment="1">
      <alignment horizontal="right" vertical="top" indent="1"/>
    </xf>
    <xf numFmtId="166" fontId="20" fillId="0" borderId="32" xfId="0" applyNumberFormat="1" applyFont="1" applyFill="1" applyBorder="1" applyAlignment="1">
      <alignment horizontal="right" vertical="top" indent="1"/>
    </xf>
    <xf numFmtId="166" fontId="10" fillId="0" borderId="27" xfId="0" applyNumberFormat="1" applyFont="1" applyFill="1" applyBorder="1" applyAlignment="1">
      <alignment horizontal="right" vertical="top" indent="1"/>
    </xf>
    <xf numFmtId="166" fontId="10" fillId="0" borderId="28" xfId="0" applyNumberFormat="1" applyFont="1" applyFill="1" applyBorder="1" applyAlignment="1">
      <alignment horizontal="right" vertical="top" indent="1"/>
    </xf>
    <xf numFmtId="167" fontId="20" fillId="0" borderId="29" xfId="0" applyNumberFormat="1" applyFont="1" applyFill="1" applyBorder="1" applyAlignment="1">
      <alignment horizontal="right" vertical="top" indent="1"/>
    </xf>
    <xf numFmtId="166" fontId="20" fillId="0" borderId="0" xfId="0" applyNumberFormat="1" applyFont="1" applyFill="1" applyBorder="1" applyAlignment="1">
      <alignment horizontal="right" vertical="top" indent="1"/>
    </xf>
    <xf numFmtId="166" fontId="10" fillId="0" borderId="27" xfId="0" applyNumberFormat="1" applyFont="1" applyFill="1" applyBorder="1" applyAlignment="1">
      <alignment horizontal="right" vertical="top" indent="1"/>
    </xf>
    <xf numFmtId="166" fontId="10" fillId="0" borderId="31" xfId="0" applyNumberFormat="1" applyFont="1" applyFill="1" applyBorder="1" applyAlignment="1">
      <alignment horizontal="right" vertical="top" indent="1"/>
    </xf>
    <xf numFmtId="166" fontId="10" fillId="0" borderId="13" xfId="0" applyNumberFormat="1" applyFont="1" applyFill="1" applyBorder="1" applyAlignment="1">
      <alignment horizontal="right" vertical="top" indent="1"/>
    </xf>
    <xf numFmtId="166" fontId="10" fillId="0" borderId="33" xfId="0" applyNumberFormat="1" applyFont="1" applyFill="1" applyBorder="1" applyAlignment="1">
      <alignment horizontal="right" vertical="top" indent="1"/>
    </xf>
    <xf numFmtId="3" fontId="22" fillId="0" borderId="27" xfId="0" applyNumberFormat="1" applyFont="1" applyFill="1" applyBorder="1" applyAlignment="1">
      <alignment horizontal="right" vertical="top" wrapText="1" indent="1"/>
    </xf>
    <xf numFmtId="3" fontId="15" fillId="0" borderId="27" xfId="0" applyNumberFormat="1" applyFont="1" applyFill="1" applyBorder="1" applyAlignment="1">
      <alignment horizontal="right" vertical="center" wrapText="1" indent="1"/>
    </xf>
    <xf numFmtId="3" fontId="15" fillId="0" borderId="0" xfId="0" applyNumberFormat="1" applyFont="1" applyFill="1" applyBorder="1" applyAlignment="1">
      <alignment horizontal="right" vertical="center" wrapText="1" indent="1"/>
    </xf>
    <xf numFmtId="3" fontId="15" fillId="0" borderId="28" xfId="0" applyNumberFormat="1" applyFont="1" applyFill="1" applyBorder="1" applyAlignment="1">
      <alignment horizontal="right" vertical="center" wrapText="1" indent="1"/>
    </xf>
    <xf numFmtId="0" fontId="15" fillId="0" borderId="0" xfId="0" applyFont="1" applyFill="1" applyBorder="1" applyAlignment="1">
      <alignment horizontal="right" vertical="center" wrapText="1" indent="1"/>
    </xf>
    <xf numFmtId="166" fontId="20" fillId="0" borderId="27" xfId="0" applyNumberFormat="1" applyFont="1" applyFill="1" applyBorder="1" applyAlignment="1">
      <alignment horizontal="right" vertical="top" indent="1"/>
    </xf>
    <xf numFmtId="167" fontId="15" fillId="0" borderId="34" xfId="0" applyNumberFormat="1" applyFont="1" applyFill="1" applyBorder="1" applyAlignment="1">
      <alignment horizontal="right" vertical="top" wrapText="1" indent="1"/>
    </xf>
    <xf numFmtId="0" fontId="8" fillId="37" borderId="0" xfId="0" applyFont="1" applyFill="1" applyAlignment="1">
      <alignment horizontal="left" vertical="top"/>
    </xf>
    <xf numFmtId="165" fontId="34" fillId="0" borderId="0" xfId="0" applyNumberFormat="1" applyFont="1" applyBorder="1" applyAlignment="1" applyProtection="1">
      <alignment horizontal="right" vertical="top" indent="1"/>
      <protection locked="0"/>
    </xf>
    <xf numFmtId="165" fontId="34" fillId="0" borderId="0" xfId="0" applyNumberFormat="1" applyFont="1" applyFill="1" applyBorder="1" applyAlignment="1" applyProtection="1">
      <alignment horizontal="right" vertical="top" indent="1"/>
      <protection locked="0"/>
    </xf>
    <xf numFmtId="165" fontId="34" fillId="0" borderId="28" xfId="0" applyNumberFormat="1" applyFont="1" applyBorder="1" applyAlignment="1" applyProtection="1">
      <alignment horizontal="right" vertical="top" indent="1"/>
      <protection locked="0"/>
    </xf>
    <xf numFmtId="165" fontId="25" fillId="0" borderId="0" xfId="0" applyNumberFormat="1" applyFont="1" applyBorder="1" applyAlignment="1" applyProtection="1">
      <alignment horizontal="right" vertical="top" indent="1"/>
      <protection locked="0"/>
    </xf>
    <xf numFmtId="165" fontId="25" fillId="0" borderId="0" xfId="0" applyNumberFormat="1" applyFont="1" applyFill="1" applyBorder="1" applyAlignment="1" applyProtection="1">
      <alignment horizontal="right" vertical="top" indent="1"/>
      <protection locked="0"/>
    </xf>
    <xf numFmtId="165" fontId="25" fillId="0" borderId="28" xfId="0" applyNumberFormat="1" applyFont="1" applyBorder="1" applyAlignment="1" applyProtection="1">
      <alignment horizontal="right" vertical="top" indent="1"/>
      <protection locked="0"/>
    </xf>
    <xf numFmtId="166" fontId="10" fillId="0" borderId="0" xfId="0" applyNumberFormat="1" applyFont="1" applyFill="1" applyBorder="1" applyAlignment="1">
      <alignment horizontal="right" vertical="top" indent="2"/>
    </xf>
    <xf numFmtId="165" fontId="20" fillId="0" borderId="0" xfId="0" applyNumberFormat="1" applyFont="1" applyBorder="1" applyAlignment="1" applyProtection="1">
      <alignment horizontal="right" vertical="top" indent="1"/>
      <protection locked="0"/>
    </xf>
    <xf numFmtId="165" fontId="20" fillId="0" borderId="28" xfId="0" applyNumberFormat="1" applyFont="1" applyBorder="1" applyAlignment="1" applyProtection="1">
      <alignment horizontal="right" vertical="top" indent="1"/>
      <protection locked="0"/>
    </xf>
    <xf numFmtId="165" fontId="10" fillId="0" borderId="0" xfId="0" applyNumberFormat="1" applyFont="1" applyBorder="1" applyAlignment="1" applyProtection="1">
      <alignment horizontal="right" vertical="top" indent="1"/>
      <protection locked="0"/>
    </xf>
    <xf numFmtId="165" fontId="10" fillId="0" borderId="28" xfId="0" applyNumberFormat="1" applyFont="1" applyBorder="1" applyAlignment="1" applyProtection="1">
      <alignment horizontal="right" vertical="top" indent="1"/>
      <protection locked="0"/>
    </xf>
    <xf numFmtId="1" fontId="10" fillId="0" borderId="27" xfId="0" applyNumberFormat="1" applyFont="1" applyFill="1" applyBorder="1" applyAlignment="1">
      <alignment horizontal="right" vertical="top" indent="1"/>
    </xf>
    <xf numFmtId="165" fontId="10" fillId="0" borderId="27" xfId="0" applyNumberFormat="1" applyFont="1" applyFill="1" applyBorder="1" applyAlignment="1">
      <alignment horizontal="right" vertical="top" indent="1"/>
    </xf>
    <xf numFmtId="165" fontId="10" fillId="0" borderId="27" xfId="0" applyNumberFormat="1" applyFont="1" applyBorder="1" applyAlignment="1">
      <alignment horizontal="right" vertical="top" indent="1"/>
    </xf>
    <xf numFmtId="3" fontId="10" fillId="0" borderId="27" xfId="0" applyNumberFormat="1" applyFont="1" applyFill="1" applyBorder="1" applyAlignment="1">
      <alignment horizontal="right" vertical="top" indent="1"/>
    </xf>
    <xf numFmtId="3" fontId="10" fillId="0" borderId="27" xfId="0" applyNumberFormat="1" applyFont="1" applyBorder="1" applyAlignment="1">
      <alignment horizontal="right" vertical="top" indent="1"/>
    </xf>
    <xf numFmtId="171" fontId="10" fillId="0" borderId="27" xfId="0" applyNumberFormat="1" applyFont="1" applyBorder="1" applyAlignment="1">
      <alignment horizontal="right" vertical="top" indent="1"/>
    </xf>
    <xf numFmtId="171" fontId="10" fillId="0" borderId="27" xfId="0" applyNumberFormat="1" applyFont="1" applyFill="1" applyBorder="1" applyAlignment="1">
      <alignment horizontal="right" vertical="top" indent="1"/>
    </xf>
    <xf numFmtId="167" fontId="15" fillId="0" borderId="27" xfId="0" applyNumberFormat="1" applyFont="1" applyFill="1" applyBorder="1" applyAlignment="1">
      <alignment horizontal="right" vertical="top" wrapText="1" indent="1"/>
    </xf>
    <xf numFmtId="3" fontId="34" fillId="0" borderId="36" xfId="0" applyNumberFormat="1" applyFont="1" applyFill="1" applyBorder="1" applyAlignment="1">
      <alignment horizontal="right" vertical="top" indent="1"/>
    </xf>
    <xf numFmtId="3" fontId="20" fillId="0" borderId="36" xfId="0" applyNumberFormat="1" applyFont="1" applyFill="1" applyBorder="1" applyAlignment="1" applyProtection="1">
      <alignment horizontal="right" vertical="top" wrapText="1" indent="1"/>
      <protection/>
    </xf>
    <xf numFmtId="3" fontId="20" fillId="0" borderId="21" xfId="0" applyNumberFormat="1" applyFont="1" applyFill="1" applyBorder="1" applyAlignment="1" applyProtection="1">
      <alignment horizontal="right" vertical="top" indent="1"/>
      <protection/>
    </xf>
    <xf numFmtId="3" fontId="25" fillId="0" borderId="34" xfId="0" applyNumberFormat="1" applyFont="1" applyFill="1" applyBorder="1" applyAlignment="1">
      <alignment horizontal="right" vertical="top" indent="1"/>
    </xf>
    <xf numFmtId="3" fontId="10" fillId="0" borderId="34" xfId="0" applyNumberFormat="1" applyFont="1" applyFill="1" applyBorder="1" applyAlignment="1" applyProtection="1">
      <alignment horizontal="right" vertical="top" wrapText="1" indent="1"/>
      <protection/>
    </xf>
    <xf numFmtId="3" fontId="10" fillId="0" borderId="27" xfId="0" applyNumberFormat="1" applyFont="1" applyFill="1" applyBorder="1" applyAlignment="1" applyProtection="1">
      <alignment horizontal="right" vertical="top" indent="1"/>
      <protection/>
    </xf>
    <xf numFmtId="3" fontId="10" fillId="0" borderId="34" xfId="0" applyNumberFormat="1" applyFont="1" applyFill="1" applyBorder="1" applyAlignment="1" applyProtection="1">
      <alignment horizontal="right" vertical="top" wrapText="1" indent="1" shrinkToFit="1"/>
      <protection/>
    </xf>
    <xf numFmtId="3" fontId="25" fillId="0" borderId="27" xfId="0" applyNumberFormat="1" applyFont="1" applyFill="1" applyBorder="1" applyAlignment="1">
      <alignment horizontal="right" vertical="top" indent="1"/>
    </xf>
    <xf numFmtId="3" fontId="34" fillId="0" borderId="0" xfId="0" applyNumberFormat="1" applyFont="1" applyAlignment="1">
      <alignment horizontal="right" vertical="top" indent="1"/>
    </xf>
    <xf numFmtId="3" fontId="34" fillId="0" borderId="34" xfId="0" applyNumberFormat="1" applyFont="1" applyBorder="1" applyAlignment="1">
      <alignment horizontal="right" vertical="top" wrapText="1" indent="1"/>
    </xf>
    <xf numFmtId="3" fontId="34" fillId="0" borderId="27" xfId="0" applyNumberFormat="1" applyFont="1" applyBorder="1" applyAlignment="1">
      <alignment horizontal="right" vertical="top" wrapText="1" indent="1"/>
    </xf>
    <xf numFmtId="165" fontId="15" fillId="37" borderId="0" xfId="0" applyNumberFormat="1" applyFont="1" applyFill="1" applyBorder="1" applyAlignment="1">
      <alignment horizontal="right" vertical="top" wrapText="1" indent="1"/>
    </xf>
    <xf numFmtId="0" fontId="10" fillId="0" borderId="0" xfId="0" applyNumberFormat="1" applyFont="1" applyFill="1" applyBorder="1" applyAlignment="1" applyProtection="1">
      <alignment horizontal="left" wrapText="1" indent="1"/>
      <protection/>
    </xf>
    <xf numFmtId="165" fontId="31" fillId="37" borderId="0" xfId="0" applyNumberFormat="1" applyFont="1" applyFill="1" applyProtection="1">
      <protection locked="0"/>
    </xf>
    <xf numFmtId="0" fontId="25" fillId="37" borderId="0" xfId="0" applyFont="1" applyFill="1" applyBorder="1"/>
    <xf numFmtId="0" fontId="10" fillId="0" borderId="3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18" xfId="0" applyFont="1" applyFill="1" applyBorder="1" applyAlignment="1" applyProtection="1">
      <alignment horizontal="center" vertical="center" wrapText="1"/>
      <protection/>
    </xf>
    <xf numFmtId="0" fontId="20" fillId="0" borderId="30" xfId="0" applyNumberFormat="1" applyFont="1" applyFill="1" applyBorder="1" applyAlignment="1" applyProtection="1">
      <alignment horizontal="left" wrapText="1" indent="1"/>
      <protection/>
    </xf>
    <xf numFmtId="0" fontId="10" fillId="0" borderId="0" xfId="0" applyNumberFormat="1" applyFont="1" applyFill="1" applyBorder="1" applyAlignment="1" applyProtection="1">
      <alignment horizontal="left" indent="1"/>
      <protection/>
    </xf>
    <xf numFmtId="0" fontId="10" fillId="0" borderId="0" xfId="0" applyNumberFormat="1" applyFont="1" applyFill="1" applyBorder="1" applyAlignment="1" applyProtection="1" quotePrefix="1">
      <alignment horizontal="left" indent="1"/>
      <protection/>
    </xf>
    <xf numFmtId="0" fontId="10" fillId="0" borderId="13" xfId="0" applyNumberFormat="1" applyFont="1" applyFill="1" applyBorder="1" applyAlignment="1" applyProtection="1">
      <alignment horizontal="left" indent="1"/>
      <protection/>
    </xf>
    <xf numFmtId="0" fontId="10" fillId="37" borderId="0" xfId="0" applyNumberFormat="1" applyFont="1" applyFill="1" applyBorder="1" applyAlignment="1" applyProtection="1">
      <alignment horizontal="left" indent="1"/>
      <protection/>
    </xf>
    <xf numFmtId="3" fontId="15" fillId="37" borderId="0" xfId="0" applyNumberFormat="1" applyFont="1" applyFill="1" applyBorder="1" applyAlignment="1">
      <alignment horizontal="right" vertical="center" wrapText="1" indent="1"/>
    </xf>
    <xf numFmtId="3" fontId="15" fillId="0" borderId="34" xfId="0" applyNumberFormat="1" applyFont="1" applyFill="1" applyBorder="1" applyAlignment="1">
      <alignment horizontal="right" vertical="center" wrapText="1" indent="1"/>
    </xf>
    <xf numFmtId="0" fontId="2" fillId="37" borderId="0" xfId="0" applyFont="1" applyFill="1" applyBorder="1" applyAlignment="1" applyProtection="1" quotePrefix="1">
      <alignment/>
      <protection/>
    </xf>
    <xf numFmtId="0" fontId="4" fillId="37" borderId="0" xfId="0" applyFont="1" applyFill="1" applyBorder="1" applyAlignment="1" applyProtection="1" quotePrefix="1">
      <alignment/>
      <protection/>
    </xf>
    <xf numFmtId="0" fontId="2" fillId="37" borderId="0" xfId="0" applyFont="1" applyFill="1" applyBorder="1" applyAlignment="1" quotePrefix="1">
      <alignment/>
    </xf>
    <xf numFmtId="0" fontId="4" fillId="37" borderId="0" xfId="0" applyFont="1" applyFill="1" applyBorder="1" applyAlignment="1" quotePrefix="1">
      <alignment/>
    </xf>
    <xf numFmtId="0" fontId="20" fillId="0" borderId="28" xfId="0" applyNumberFormat="1" applyFont="1" applyBorder="1" applyAlignment="1" applyProtection="1">
      <alignment horizontal="left" vertical="top" wrapText="1" indent="1"/>
      <protection/>
    </xf>
    <xf numFmtId="0" fontId="10" fillId="0" borderId="28" xfId="0" applyNumberFormat="1" applyFont="1" applyBorder="1" applyAlignment="1" applyProtection="1">
      <alignment horizontal="left" vertical="top" wrapText="1" indent="3"/>
      <protection/>
    </xf>
    <xf numFmtId="0" fontId="10" fillId="0" borderId="28" xfId="0" applyNumberFormat="1" applyFont="1" applyBorder="1" applyAlignment="1" applyProtection="1">
      <alignment horizontal="left" vertical="top" indent="3"/>
      <protection/>
    </xf>
    <xf numFmtId="0" fontId="2" fillId="37" borderId="0" xfId="0" applyFont="1" applyFill="1" applyBorder="1" applyAlignment="1">
      <alignment/>
    </xf>
    <xf numFmtId="0" fontId="4" fillId="37" borderId="0" xfId="0" applyFont="1" applyFill="1" applyBorder="1" applyAlignment="1">
      <alignment/>
    </xf>
    <xf numFmtId="0" fontId="20" fillId="0" borderId="30" xfId="0" applyNumberFormat="1" applyFont="1" applyFill="1" applyBorder="1" applyAlignment="1">
      <alignment horizontal="left" vertical="top" wrapText="1" indent="1"/>
    </xf>
    <xf numFmtId="0" fontId="10" fillId="0" borderId="28" xfId="0" applyNumberFormat="1" applyFont="1" applyFill="1" applyBorder="1" applyAlignment="1">
      <alignment horizontal="left" vertical="top" indent="2"/>
    </xf>
    <xf numFmtId="0" fontId="10" fillId="0" borderId="28" xfId="0" applyNumberFormat="1" applyFont="1" applyFill="1" applyBorder="1" applyAlignment="1">
      <alignment horizontal="left" vertical="top" wrapText="1" indent="1"/>
    </xf>
    <xf numFmtId="0" fontId="10" fillId="37" borderId="0" xfId="0" applyNumberFormat="1" applyFont="1" applyFill="1" applyBorder="1" applyAlignment="1">
      <alignment horizontal="left" vertical="top" wrapText="1" indent="1"/>
    </xf>
    <xf numFmtId="167" fontId="15" fillId="37" borderId="0" xfId="0" applyNumberFormat="1" applyFont="1" applyFill="1" applyBorder="1" applyAlignment="1">
      <alignment horizontal="right" vertical="top" wrapText="1" indent="1"/>
    </xf>
    <xf numFmtId="0" fontId="6" fillId="37" borderId="0" xfId="0" applyFont="1" applyFill="1" applyBorder="1" applyAlignment="1" applyProtection="1">
      <alignment/>
      <protection/>
    </xf>
    <xf numFmtId="0" fontId="4" fillId="37" borderId="0" xfId="0" applyFont="1" applyFill="1" applyBorder="1" applyAlignment="1" applyProtection="1">
      <alignment/>
      <protection/>
    </xf>
    <xf numFmtId="0" fontId="6" fillId="37" borderId="0" xfId="0" applyFont="1" applyFill="1" applyBorder="1" applyAlignment="1" applyProtection="1" quotePrefix="1">
      <alignment horizontal="left"/>
      <protection/>
    </xf>
    <xf numFmtId="0" fontId="4" fillId="37" borderId="0" xfId="0" applyFont="1" applyFill="1" applyBorder="1" applyAlignment="1" applyProtection="1" quotePrefix="1">
      <alignment horizontal="left"/>
      <protection/>
    </xf>
    <xf numFmtId="0" fontId="10" fillId="37" borderId="0" xfId="0" applyNumberFormat="1" applyFont="1" applyFill="1" applyAlignment="1" quotePrefix="1">
      <alignment horizontal="left" vertical="top" wrapText="1" indent="2"/>
    </xf>
    <xf numFmtId="3" fontId="10" fillId="37" borderId="0" xfId="21" applyNumberFormat="1" applyFont="1" applyFill="1" applyBorder="1" applyAlignment="1" applyProtection="1">
      <alignment horizontal="right" vertical="top" indent="1"/>
      <protection/>
    </xf>
    <xf numFmtId="3" fontId="29" fillId="37" borderId="0" xfId="0" applyNumberFormat="1" applyFont="1" applyFill="1" applyBorder="1" applyAlignment="1">
      <alignment horizontal="right" vertical="top" indent="1"/>
    </xf>
    <xf numFmtId="0" fontId="10" fillId="0" borderId="0" xfId="0" applyNumberFormat="1" applyFont="1" applyFill="1" applyAlignment="1">
      <alignment horizontal="left" vertical="top" wrapText="1" indent="3"/>
    </xf>
    <xf numFmtId="0" fontId="10" fillId="0" borderId="0" xfId="0" applyNumberFormat="1" applyFont="1" applyFill="1" applyAlignment="1" quotePrefix="1">
      <alignment horizontal="left" vertical="top" wrapText="1" indent="3"/>
    </xf>
    <xf numFmtId="0" fontId="10" fillId="0" borderId="0" xfId="0" applyNumberFormat="1" applyFont="1" applyFill="1" applyBorder="1" applyAlignment="1">
      <alignment horizontal="left" vertical="top" wrapText="1" indent="3"/>
    </xf>
    <xf numFmtId="3" fontId="10" fillId="0" borderId="27" xfId="21" applyNumberFormat="1" applyFont="1" applyFill="1" applyBorder="1" applyAlignment="1">
      <alignment horizontal="right" vertical="top" indent="1"/>
    </xf>
    <xf numFmtId="3" fontId="10" fillId="0" borderId="0" xfId="21" applyNumberFormat="1" applyFont="1" applyFill="1" applyBorder="1" applyAlignment="1">
      <alignment horizontal="right" vertical="top" indent="1"/>
    </xf>
    <xf numFmtId="0" fontId="24" fillId="37" borderId="0" xfId="0" applyFont="1" applyFill="1" applyAlignment="1">
      <alignment/>
    </xf>
    <xf numFmtId="0" fontId="6" fillId="37" borderId="0" xfId="0" applyFont="1" applyFill="1" applyBorder="1" applyAlignment="1">
      <alignment horizontal="left"/>
    </xf>
    <xf numFmtId="0" fontId="4" fillId="37" borderId="0" xfId="0" applyFont="1" applyFill="1" applyBorder="1" applyAlignment="1">
      <alignment horizontal="left"/>
    </xf>
    <xf numFmtId="0" fontId="38" fillId="37" borderId="0" xfId="0" applyFont="1" applyFill="1" applyBorder="1" applyAlignment="1">
      <alignment horizontal="left"/>
    </xf>
    <xf numFmtId="0" fontId="20" fillId="0" borderId="0" xfId="0" applyNumberFormat="1" applyFont="1" applyFill="1" applyBorder="1" applyAlignment="1">
      <alignment horizontal="left" wrapText="1" indent="1"/>
    </xf>
    <xf numFmtId="0" fontId="10" fillId="0" borderId="0" xfId="0" applyNumberFormat="1" applyFont="1" applyFill="1" applyBorder="1" applyAlignment="1">
      <alignment horizontal="left" vertical="top" wrapText="1" indent="1"/>
    </xf>
    <xf numFmtId="0" fontId="10" fillId="37" borderId="0" xfId="0" applyNumberFormat="1" applyFont="1" applyFill="1" applyBorder="1" applyAlignment="1">
      <alignment horizontal="left" vertical="top" wrapText="1" indent="3"/>
    </xf>
    <xf numFmtId="167" fontId="10" fillId="37" borderId="0" xfId="0" applyNumberFormat="1" applyFont="1" applyFill="1" applyBorder="1" applyAlignment="1">
      <alignment horizontal="right" vertical="top" indent="1"/>
    </xf>
    <xf numFmtId="0" fontId="6" fillId="37" borderId="0" xfId="0" applyFont="1" applyFill="1" applyBorder="1" applyAlignment="1" applyProtection="1">
      <alignment horizontal="left"/>
      <protection/>
    </xf>
    <xf numFmtId="0" fontId="4" fillId="37" borderId="0" xfId="0" applyFont="1" applyFill="1" applyBorder="1" applyAlignment="1" applyProtection="1">
      <alignment horizontal="left"/>
      <protection/>
    </xf>
    <xf numFmtId="0" fontId="20" fillId="0" borderId="30" xfId="0" applyNumberFormat="1" applyFont="1" applyFill="1" applyBorder="1" applyAlignment="1">
      <alignment horizontal="left" wrapText="1" indent="1"/>
    </xf>
    <xf numFmtId="0" fontId="10" fillId="0" borderId="28" xfId="0" applyNumberFormat="1" applyFont="1" applyFill="1" applyBorder="1" applyAlignment="1">
      <alignment horizontal="left" vertical="top" wrapText="1" indent="3"/>
    </xf>
    <xf numFmtId="0" fontId="10" fillId="37" borderId="0" xfId="0" applyNumberFormat="1" applyFont="1" applyFill="1" applyBorder="1" applyAlignment="1">
      <alignment horizontal="left" vertical="top" wrapText="1" indent="4"/>
    </xf>
    <xf numFmtId="166" fontId="10" fillId="37" borderId="0" xfId="0" applyNumberFormat="1" applyFont="1" applyFill="1" applyBorder="1" applyAlignment="1">
      <alignment horizontal="right" vertical="top" indent="1"/>
    </xf>
    <xf numFmtId="0" fontId="10" fillId="0" borderId="0" xfId="0" applyNumberFormat="1" applyFont="1" applyFill="1" applyBorder="1" applyAlignment="1">
      <alignment horizontal="left" vertical="top" wrapText="1" indent="7"/>
    </xf>
    <xf numFmtId="0" fontId="10" fillId="0" borderId="0" xfId="0" applyNumberFormat="1" applyFont="1" applyFill="1" applyBorder="1" applyAlignment="1">
      <alignment horizontal="left" vertical="top" wrapText="1" indent="5"/>
    </xf>
    <xf numFmtId="0" fontId="20" fillId="0" borderId="0" xfId="0" applyNumberFormat="1" applyFont="1" applyFill="1" applyBorder="1" applyAlignment="1">
      <alignment horizontal="left" vertical="top" wrapText="1" indent="1"/>
    </xf>
    <xf numFmtId="0" fontId="10" fillId="0" borderId="13" xfId="0" applyNumberFormat="1" applyFont="1" applyFill="1" applyBorder="1" applyAlignment="1">
      <alignment horizontal="left" vertical="top" wrapText="1" indent="5"/>
    </xf>
    <xf numFmtId="0" fontId="2" fillId="37" borderId="0" xfId="0" applyFont="1" applyFill="1" applyBorder="1" applyAlignment="1" quotePrefix="1">
      <alignment horizontal="left"/>
    </xf>
    <xf numFmtId="0" fontId="4" fillId="37" borderId="0" xfId="0" applyFont="1" applyFill="1" applyBorder="1" applyAlignment="1" quotePrefix="1">
      <alignment horizontal="left"/>
    </xf>
    <xf numFmtId="0" fontId="10" fillId="37" borderId="0" xfId="0" applyNumberFormat="1" applyFont="1" applyFill="1" applyAlignment="1">
      <alignment horizontal="left" wrapText="1" indent="2"/>
    </xf>
    <xf numFmtId="3" fontId="15" fillId="37" borderId="0" xfId="0" applyNumberFormat="1" applyFont="1" applyFill="1" applyBorder="1" applyAlignment="1">
      <alignment horizontal="right" vertical="top" wrapText="1" indent="1"/>
    </xf>
    <xf numFmtId="0" fontId="10" fillId="0" borderId="0" xfId="0" applyNumberFormat="1" applyFont="1" applyFill="1" applyAlignment="1">
      <alignment horizontal="left" wrapText="1" indent="1"/>
    </xf>
    <xf numFmtId="0" fontId="10" fillId="0" borderId="0" xfId="0" applyNumberFormat="1" applyFont="1" applyFill="1" applyAlignment="1">
      <alignment horizontal="left" wrapText="1" indent="3"/>
    </xf>
    <xf numFmtId="0" fontId="20" fillId="0" borderId="0" xfId="0" applyNumberFormat="1" applyFont="1" applyFill="1" applyBorder="1" applyAlignment="1" applyProtection="1">
      <alignment horizontal="left" wrapText="1" indent="1"/>
      <protection/>
    </xf>
    <xf numFmtId="0" fontId="25" fillId="0" borderId="28" xfId="0" applyNumberFormat="1" applyFont="1" applyFill="1" applyBorder="1" applyAlignment="1" applyProtection="1">
      <alignment horizontal="left" indent="3"/>
      <protection/>
    </xf>
    <xf numFmtId="0" fontId="10" fillId="0" borderId="28" xfId="0" applyNumberFormat="1" applyFont="1" applyFill="1" applyBorder="1" applyAlignment="1" applyProtection="1">
      <alignment horizontal="left" indent="3"/>
      <protection/>
    </xf>
    <xf numFmtId="0" fontId="10" fillId="37" borderId="0" xfId="0" applyNumberFormat="1" applyFont="1" applyFill="1" applyBorder="1" applyAlignment="1" applyProtection="1">
      <alignment horizontal="left" indent="3"/>
      <protection/>
    </xf>
    <xf numFmtId="0" fontId="15" fillId="37" borderId="0" xfId="0" applyFont="1" applyFill="1" applyBorder="1" applyAlignment="1">
      <alignment horizontal="right" vertical="center" wrapText="1" indent="1"/>
    </xf>
    <xf numFmtId="0" fontId="2" fillId="37" borderId="0" xfId="0" applyFont="1" applyFill="1" applyBorder="1" applyAlignment="1" applyProtection="1" quotePrefix="1">
      <alignment horizontal="left"/>
      <protection/>
    </xf>
    <xf numFmtId="0" fontId="10" fillId="0" borderId="0" xfId="0" applyNumberFormat="1" applyFont="1" applyFill="1" applyAlignment="1" quotePrefix="1">
      <alignment horizontal="left" wrapText="1" indent="3"/>
    </xf>
    <xf numFmtId="0" fontId="10" fillId="0" borderId="0" xfId="0" applyNumberFormat="1" applyFont="1" applyFill="1" applyAlignment="1">
      <alignment horizontal="left" wrapText="1" indent="5"/>
    </xf>
    <xf numFmtId="0" fontId="10" fillId="0" borderId="0" xfId="0" applyNumberFormat="1" applyFont="1" applyFill="1" applyAlignment="1">
      <alignment horizontal="left" wrapText="1" indent="7"/>
    </xf>
    <xf numFmtId="0" fontId="10" fillId="0" borderId="0" xfId="0" applyNumberFormat="1" applyFont="1" applyFill="1" applyAlignment="1" quotePrefix="1">
      <alignment horizontal="left" wrapText="1" indent="1"/>
    </xf>
    <xf numFmtId="166" fontId="15" fillId="0" borderId="0" xfId="0" applyNumberFormat="1" applyFont="1" applyFill="1" applyBorder="1" applyAlignment="1">
      <alignment horizontal="right" vertical="top" wrapText="1" indent="1"/>
    </xf>
    <xf numFmtId="166" fontId="15" fillId="0" borderId="27" xfId="0" applyNumberFormat="1" applyFont="1" applyFill="1" applyBorder="1" applyAlignment="1">
      <alignment horizontal="right" vertical="top" wrapText="1" indent="1"/>
    </xf>
    <xf numFmtId="0" fontId="20" fillId="0" borderId="28" xfId="0" applyNumberFormat="1" applyFont="1" applyBorder="1" applyAlignment="1" applyProtection="1">
      <alignment horizontal="left" vertical="top" wrapText="1" indent="1"/>
      <protection locked="0"/>
    </xf>
    <xf numFmtId="0" fontId="20" fillId="0" borderId="28" xfId="0" applyNumberFormat="1" applyFont="1" applyFill="1" applyBorder="1" applyAlignment="1" applyProtection="1">
      <alignment horizontal="left" vertical="top" wrapText="1" indent="1"/>
      <protection locked="0"/>
    </xf>
    <xf numFmtId="0" fontId="10" fillId="0" borderId="28" xfId="0" applyFont="1" applyBorder="1" applyAlignment="1" applyProtection="1">
      <alignment horizontal="left" vertical="top" wrapText="1" indent="3"/>
      <protection locked="0"/>
    </xf>
    <xf numFmtId="0" fontId="10" fillId="0" borderId="28" xfId="0" applyNumberFormat="1" applyFont="1" applyBorder="1" applyAlignment="1" applyProtection="1">
      <alignment horizontal="left" vertical="top" wrapText="1" indent="1"/>
      <protection locked="0"/>
    </xf>
    <xf numFmtId="0" fontId="2" fillId="37" borderId="0" xfId="0" applyFont="1" applyFill="1" applyBorder="1" applyAlignment="1" applyProtection="1" quotePrefix="1">
      <alignment horizontal="left"/>
      <protection locked="0"/>
    </xf>
    <xf numFmtId="0" fontId="4" fillId="37" borderId="0" xfId="0" applyFont="1" applyFill="1" applyBorder="1" applyAlignment="1" applyProtection="1" quotePrefix="1">
      <alignment horizontal="left"/>
      <protection locked="0"/>
    </xf>
    <xf numFmtId="0" fontId="20" fillId="37" borderId="0" xfId="0" applyNumberFormat="1" applyFont="1" applyFill="1" applyBorder="1" applyAlignment="1" applyProtection="1">
      <alignment horizontal="left" vertical="top" wrapText="1" indent="1"/>
      <protection locked="0"/>
    </xf>
    <xf numFmtId="165" fontId="34" fillId="37" borderId="0" xfId="0" applyNumberFormat="1" applyFont="1" applyFill="1" applyBorder="1" applyAlignment="1" applyProtection="1">
      <alignment horizontal="right" vertical="top" indent="1"/>
      <protection locked="0"/>
    </xf>
    <xf numFmtId="0" fontId="6" fillId="37" borderId="0" xfId="0" applyFont="1" applyFill="1" applyBorder="1" applyAlignment="1" quotePrefix="1">
      <alignment horizontal="left"/>
    </xf>
    <xf numFmtId="0" fontId="10" fillId="37" borderId="0" xfId="0" applyNumberFormat="1" applyFont="1" applyFill="1" applyBorder="1" applyAlignment="1">
      <alignment horizontal="left" vertical="top" wrapText="1" indent="5"/>
    </xf>
    <xf numFmtId="0" fontId="10" fillId="0" borderId="0" xfId="0" applyNumberFormat="1" applyFont="1" applyAlignment="1">
      <alignment horizontal="left" vertical="top" wrapText="1" indent="1"/>
    </xf>
    <xf numFmtId="0" fontId="10" fillId="0" borderId="0" xfId="0" applyNumberFormat="1" applyFont="1" applyAlignment="1" quotePrefix="1">
      <alignment horizontal="left" vertical="top" wrapText="1" indent="1"/>
    </xf>
    <xf numFmtId="0" fontId="10" fillId="0" borderId="0" xfId="0" applyNumberFormat="1" applyFont="1" applyBorder="1" applyAlignment="1" quotePrefix="1">
      <alignment horizontal="left" wrapText="1" indent="1"/>
    </xf>
    <xf numFmtId="0" fontId="10" fillId="0" borderId="0" xfId="0" applyNumberFormat="1" applyFont="1" applyAlignment="1">
      <alignment horizontal="left" vertical="top" wrapText="1" indent="3"/>
    </xf>
    <xf numFmtId="0" fontId="10" fillId="0" borderId="0" xfId="0" applyNumberFormat="1" applyFont="1" applyBorder="1" applyAlignment="1" quotePrefix="1">
      <alignment horizontal="left" vertical="top" wrapText="1" indent="3"/>
    </xf>
    <xf numFmtId="0" fontId="20" fillId="0" borderId="0" xfId="0" applyNumberFormat="1" applyFont="1" applyBorder="1" applyAlignment="1" quotePrefix="1">
      <alignment horizontal="left" wrapText="1" indent="1"/>
    </xf>
    <xf numFmtId="1" fontId="20" fillId="0" borderId="27" xfId="0" applyNumberFormat="1" applyFont="1" applyFill="1" applyBorder="1" applyAlignment="1">
      <alignment horizontal="right" vertical="top" indent="1"/>
    </xf>
    <xf numFmtId="0" fontId="38" fillId="37" borderId="0" xfId="0" applyFont="1" applyFill="1" applyBorder="1" applyAlignment="1" quotePrefix="1">
      <alignment horizontal="left"/>
    </xf>
    <xf numFmtId="0" fontId="10" fillId="0" borderId="0" xfId="0" applyNumberFormat="1" applyFont="1" applyAlignment="1">
      <alignment horizontal="left" wrapText="1" indent="3"/>
    </xf>
    <xf numFmtId="3" fontId="10" fillId="0" borderId="0" xfId="0" applyNumberFormat="1" applyFont="1" applyFill="1" applyBorder="1" applyAlignment="1">
      <alignment horizontal="right" vertical="top" indent="1"/>
    </xf>
    <xf numFmtId="0" fontId="10" fillId="37" borderId="0" xfId="0" applyNumberFormat="1" applyFont="1" applyFill="1" applyBorder="1" applyAlignment="1" quotePrefix="1">
      <alignment horizontal="left" wrapText="1" indent="1"/>
    </xf>
    <xf numFmtId="3" fontId="10" fillId="37" borderId="0" xfId="0" applyNumberFormat="1" applyFont="1" applyFill="1" applyBorder="1" applyAlignment="1">
      <alignment horizontal="right" vertical="top" indent="1"/>
    </xf>
    <xf numFmtId="0" fontId="18" fillId="37" borderId="0" xfId="0" applyFont="1" applyFill="1" applyAlignment="1">
      <alignment horizontal="left" vertical="top" wrapText="1" indent="1"/>
    </xf>
    <xf numFmtId="1" fontId="20" fillId="0" borderId="0" xfId="0" applyNumberFormat="1" applyFont="1" applyFill="1" applyBorder="1" applyAlignment="1">
      <alignment horizontal="right" vertical="top" indent="1"/>
    </xf>
    <xf numFmtId="1" fontId="10" fillId="0" borderId="0" xfId="0" applyNumberFormat="1" applyFont="1" applyFill="1" applyBorder="1" applyAlignment="1">
      <alignment horizontal="right" vertical="top" indent="1"/>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165" fontId="10" fillId="0" borderId="0" xfId="0" applyNumberFormat="1" applyFont="1" applyFill="1" applyBorder="1" applyAlignment="1">
      <alignment horizontal="right" vertical="top" indent="1"/>
    </xf>
    <xf numFmtId="165" fontId="10" fillId="0" borderId="0" xfId="0" applyNumberFormat="1" applyFont="1" applyBorder="1" applyAlignment="1">
      <alignment horizontal="right" vertical="top" indent="1"/>
    </xf>
    <xf numFmtId="3" fontId="10" fillId="0" borderId="0" xfId="0" applyNumberFormat="1" applyFont="1" applyBorder="1" applyAlignment="1">
      <alignment horizontal="right" vertical="top" indent="1"/>
    </xf>
    <xf numFmtId="0" fontId="10" fillId="0" borderId="38" xfId="0" applyFont="1" applyFill="1" applyBorder="1" applyAlignment="1">
      <alignment horizontal="center" vertical="center"/>
    </xf>
    <xf numFmtId="0" fontId="10" fillId="0" borderId="15" xfId="0" applyFont="1" applyFill="1" applyBorder="1" applyAlignment="1">
      <alignment horizontal="center" vertical="center"/>
    </xf>
    <xf numFmtId="171" fontId="10" fillId="0" borderId="0" xfId="0" applyNumberFormat="1" applyFont="1" applyBorder="1" applyAlignment="1">
      <alignment horizontal="right" vertical="top" indent="1"/>
    </xf>
    <xf numFmtId="171" fontId="10" fillId="0" borderId="0" xfId="0" applyNumberFormat="1" applyFont="1" applyFill="1" applyBorder="1" applyAlignment="1">
      <alignment horizontal="right" vertical="top" indent="1"/>
    </xf>
    <xf numFmtId="0" fontId="10" fillId="0" borderId="28" xfId="0" applyNumberFormat="1" applyFont="1" applyFill="1" applyBorder="1" applyAlignment="1">
      <alignment horizontal="left" vertical="top" wrapText="1" indent="3"/>
    </xf>
    <xf numFmtId="0" fontId="10"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0" xfId="0" applyFont="1" applyFill="1" applyAlignment="1">
      <alignment horizontal="left" vertical="top" wrapText="1" indent="1"/>
    </xf>
    <xf numFmtId="0" fontId="10" fillId="0" borderId="20" xfId="0" applyFont="1" applyFill="1" applyBorder="1" applyAlignment="1">
      <alignment horizontal="center" vertical="center" wrapText="1"/>
    </xf>
    <xf numFmtId="0" fontId="70" fillId="37" borderId="0" xfId="0" applyFont="1" applyFill="1"/>
    <xf numFmtId="0" fontId="32" fillId="37" borderId="0" xfId="0" applyFont="1" applyFill="1"/>
    <xf numFmtId="0" fontId="18" fillId="37" borderId="0" xfId="0" applyNumberFormat="1" applyFont="1" applyFill="1" applyBorder="1" applyAlignment="1">
      <alignment vertical="top" wrapText="1"/>
    </xf>
    <xf numFmtId="168" fontId="18" fillId="37" borderId="0" xfId="0" applyNumberFormat="1" applyFont="1" applyFill="1" applyBorder="1" applyAlignment="1">
      <alignment vertical="top" wrapText="1"/>
    </xf>
    <xf numFmtId="0" fontId="25" fillId="0" borderId="28" xfId="0" applyNumberFormat="1" applyFont="1" applyFill="1" applyBorder="1" applyAlignment="1" applyProtection="1">
      <alignment horizontal="left" indent="1"/>
      <protection/>
    </xf>
    <xf numFmtId="0" fontId="10" fillId="0" borderId="28" xfId="0" applyNumberFormat="1" applyFont="1" applyFill="1" applyBorder="1" applyAlignment="1" applyProtection="1">
      <alignment horizontal="left" indent="1"/>
      <protection/>
    </xf>
    <xf numFmtId="0" fontId="20" fillId="0" borderId="22" xfId="0" applyNumberFormat="1" applyFont="1" applyFill="1" applyBorder="1" applyAlignment="1" applyProtection="1">
      <alignment horizontal="left" wrapText="1" indent="1"/>
      <protection/>
    </xf>
    <xf numFmtId="0" fontId="34" fillId="0" borderId="0" xfId="0" applyFont="1" applyAlignment="1">
      <alignment horizontal="left" vertical="top" wrapText="1" indent="1"/>
    </xf>
    <xf numFmtId="0" fontId="15" fillId="0" borderId="0" xfId="0" applyFont="1" applyFill="1" applyAlignment="1">
      <alignment horizontal="left" vertical="top" wrapText="1" indent="1"/>
    </xf>
    <xf numFmtId="0" fontId="8" fillId="37" borderId="0" xfId="0" applyFont="1" applyFill="1" applyAlignment="1">
      <alignment horizontal="left" vertical="top"/>
    </xf>
    <xf numFmtId="0" fontId="34" fillId="0" borderId="0" xfId="0" applyFont="1" applyFill="1" applyAlignment="1">
      <alignment horizontal="left" vertical="top" wrapText="1" indent="1"/>
    </xf>
    <xf numFmtId="0" fontId="15" fillId="37" borderId="0" xfId="0" applyFont="1" applyFill="1" applyAlignment="1">
      <alignment vertical="top" wrapText="1"/>
    </xf>
    <xf numFmtId="3" fontId="25" fillId="37" borderId="0" xfId="0" applyNumberFormat="1" applyFont="1" applyFill="1" applyBorder="1" applyAlignment="1">
      <alignment horizontal="right" vertical="top" indent="1"/>
    </xf>
    <xf numFmtId="0" fontId="25" fillId="0" borderId="0" xfId="0" applyFont="1" applyFill="1" applyAlignment="1">
      <alignment horizontal="left" vertical="top" indent="1"/>
    </xf>
    <xf numFmtId="0" fontId="10" fillId="0" borderId="0" xfId="0" applyFont="1" applyFill="1" applyBorder="1" applyAlignment="1" applyProtection="1">
      <alignment horizontal="left" vertical="top" wrapText="1" indent="1"/>
      <protection locked="0"/>
    </xf>
    <xf numFmtId="0" fontId="10" fillId="0" borderId="0" xfId="0" applyFont="1" applyBorder="1" applyAlignment="1" applyProtection="1">
      <alignment horizontal="left" vertical="top" wrapText="1" indent="1"/>
      <protection locked="0"/>
    </xf>
    <xf numFmtId="165" fontId="25" fillId="0" borderId="27" xfId="24" applyNumberFormat="1" applyFont="1" applyFill="1" applyBorder="1" applyAlignment="1">
      <alignment horizontal="right" vertical="top" indent="1"/>
    </xf>
    <xf numFmtId="165" fontId="25" fillId="0" borderId="0" xfId="24" applyNumberFormat="1" applyFont="1" applyFill="1" applyBorder="1" applyAlignment="1">
      <alignment horizontal="right" vertical="top" indent="1"/>
    </xf>
    <xf numFmtId="165" fontId="25" fillId="0" borderId="28" xfId="24" applyNumberFormat="1" applyFont="1" applyFill="1" applyBorder="1" applyAlignment="1">
      <alignment horizontal="right" vertical="top" indent="1"/>
    </xf>
    <xf numFmtId="0" fontId="25" fillId="0" borderId="17"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9" xfId="0" applyFont="1" applyFill="1" applyBorder="1" applyAlignment="1">
      <alignment horizontal="center" vertical="center"/>
    </xf>
    <xf numFmtId="0" fontId="10" fillId="37" borderId="18" xfId="0" applyFont="1" applyFill="1" applyBorder="1"/>
    <xf numFmtId="0" fontId="10" fillId="0" borderId="28" xfId="0" applyFont="1" applyBorder="1" applyAlignment="1" applyProtection="1">
      <alignment horizontal="left" vertical="top" wrapText="1" indent="1"/>
      <protection locked="0"/>
    </xf>
    <xf numFmtId="0" fontId="0" fillId="37" borderId="0" xfId="0" applyFill="1" applyBorder="1"/>
    <xf numFmtId="165" fontId="34" fillId="0" borderId="27" xfId="24" applyNumberFormat="1" applyFont="1" applyFill="1" applyBorder="1" applyAlignment="1">
      <alignment horizontal="right" vertical="top" indent="1"/>
    </xf>
    <xf numFmtId="165" fontId="34" fillId="0" borderId="0" xfId="24" applyNumberFormat="1" applyFont="1" applyFill="1" applyBorder="1" applyAlignment="1">
      <alignment horizontal="right" vertical="top" indent="1"/>
    </xf>
    <xf numFmtId="0" fontId="20" fillId="0" borderId="0" xfId="0" applyFont="1" applyFill="1" applyBorder="1" applyAlignment="1" applyProtection="1">
      <alignment horizontal="left" vertical="top" wrapText="1" indent="1"/>
      <protection locked="0"/>
    </xf>
    <xf numFmtId="165" fontId="34" fillId="0" borderId="28" xfId="24" applyNumberFormat="1" applyFont="1" applyFill="1" applyBorder="1" applyAlignment="1">
      <alignment horizontal="right" vertical="top" indent="1"/>
    </xf>
    <xf numFmtId="0" fontId="86" fillId="37" borderId="0" xfId="0" applyFont="1" applyFill="1"/>
    <xf numFmtId="0" fontId="20" fillId="0" borderId="28" xfId="0" applyFont="1" applyBorder="1" applyAlignment="1" applyProtection="1">
      <alignment horizontal="left" vertical="top" wrapText="1" indent="1"/>
      <protection locked="0"/>
    </xf>
    <xf numFmtId="0" fontId="86" fillId="37" borderId="0" xfId="0" applyFont="1" applyFill="1" applyBorder="1"/>
    <xf numFmtId="0" fontId="34" fillId="37" borderId="0" xfId="0" applyFont="1" applyFill="1"/>
    <xf numFmtId="0" fontId="10" fillId="0" borderId="18" xfId="0" applyFont="1" applyFill="1" applyBorder="1" applyAlignment="1">
      <alignment horizontal="center" vertical="center" wrapText="1"/>
    </xf>
    <xf numFmtId="0" fontId="25" fillId="0" borderId="20" xfId="0" applyFont="1" applyFill="1" applyBorder="1" applyAlignment="1">
      <alignment horizontal="center" vertical="center"/>
    </xf>
    <xf numFmtId="0" fontId="25" fillId="0" borderId="37" xfId="0" applyFont="1" applyFill="1" applyBorder="1" applyAlignment="1">
      <alignment horizontal="center" vertical="center"/>
    </xf>
    <xf numFmtId="0" fontId="87" fillId="37" borderId="0" xfId="0" applyFont="1" applyFill="1"/>
    <xf numFmtId="0" fontId="18" fillId="37" borderId="0" xfId="0" applyFont="1" applyFill="1" applyBorder="1" applyAlignment="1">
      <alignment vertical="top" wrapText="1"/>
    </xf>
    <xf numFmtId="0" fontId="19" fillId="37" borderId="0" xfId="0" applyFont="1" applyFill="1" applyBorder="1" applyAlignment="1">
      <alignment vertical="top" wrapText="1"/>
    </xf>
    <xf numFmtId="0" fontId="8" fillId="37" borderId="0" xfId="0" applyFont="1" applyFill="1" applyAlignment="1">
      <alignment horizontal="left" vertical="top"/>
    </xf>
    <xf numFmtId="0" fontId="5" fillId="37" borderId="0" xfId="0" applyFont="1" applyFill="1" applyAlignment="1">
      <alignment horizontal="left" vertical="top"/>
    </xf>
    <xf numFmtId="0" fontId="41" fillId="37" borderId="0" xfId="0" applyFont="1" applyFill="1" applyBorder="1" applyAlignment="1">
      <alignment horizontal="left" vertical="top"/>
    </xf>
    <xf numFmtId="0" fontId="8" fillId="37" borderId="0" xfId="0" applyFont="1" applyFill="1" applyBorder="1" applyAlignment="1">
      <alignment horizontal="left" vertical="top"/>
    </xf>
    <xf numFmtId="0" fontId="8" fillId="37" borderId="0" xfId="0" applyFont="1" applyFill="1" applyBorder="1" applyAlignment="1">
      <alignment horizontal="left" vertical="center" indent="3"/>
    </xf>
    <xf numFmtId="0" fontId="44" fillId="37" borderId="0" xfId="20" applyFont="1" applyFill="1" applyBorder="1" applyAlignment="1">
      <alignment horizontal="left" indent="3"/>
    </xf>
    <xf numFmtId="0" fontId="43" fillId="37" borderId="0" xfId="20" applyFont="1" applyFill="1" applyBorder="1" applyAlignment="1">
      <alignment horizontal="left" vertical="top" indent="3"/>
    </xf>
    <xf numFmtId="0" fontId="8" fillId="37" borderId="28" xfId="0" applyFont="1" applyFill="1" applyBorder="1" applyAlignment="1">
      <alignment horizontal="left" vertical="center" indent="1"/>
    </xf>
    <xf numFmtId="0" fontId="5" fillId="37" borderId="28" xfId="20" applyFont="1" applyFill="1" applyBorder="1" applyAlignment="1">
      <alignment horizontal="left" vertical="top" indent="1"/>
    </xf>
    <xf numFmtId="0" fontId="44" fillId="37" borderId="0" xfId="20" applyFont="1" applyFill="1" applyBorder="1" applyAlignment="1">
      <alignment horizontal="left" indent="1"/>
    </xf>
    <xf numFmtId="0" fontId="43" fillId="37" borderId="0" xfId="20" applyFont="1" applyFill="1" applyBorder="1" applyAlignment="1">
      <alignment horizontal="left" vertical="top" indent="1"/>
    </xf>
    <xf numFmtId="0" fontId="42" fillId="37" borderId="0" xfId="0" applyFont="1" applyFill="1" applyBorder="1" applyAlignment="1">
      <alignment horizontal="left" vertical="top" wrapText="1"/>
    </xf>
    <xf numFmtId="0" fontId="43" fillId="37" borderId="0" xfId="0" applyFont="1" applyFill="1" applyAlignment="1">
      <alignment horizontal="left" vertical="top"/>
    </xf>
    <xf numFmtId="0" fontId="89" fillId="37" borderId="0" xfId="20" applyFont="1" applyFill="1" applyBorder="1" applyAlignment="1">
      <alignment horizontal="left" indent="1"/>
    </xf>
    <xf numFmtId="0" fontId="90" fillId="37" borderId="0" xfId="20" applyFont="1" applyFill="1" applyBorder="1" applyAlignment="1">
      <alignment horizontal="left" vertical="top" indent="1"/>
    </xf>
    <xf numFmtId="165" fontId="25" fillId="0" borderId="21" xfId="24" applyNumberFormat="1" applyFont="1" applyFill="1" applyBorder="1" applyAlignment="1">
      <alignment horizontal="right" vertical="top" indent="1"/>
    </xf>
    <xf numFmtId="165" fontId="15" fillId="0" borderId="21" xfId="0" applyNumberFormat="1" applyFont="1" applyFill="1" applyBorder="1" applyAlignment="1">
      <alignment horizontal="right" vertical="top" wrapText="1" indent="1"/>
    </xf>
    <xf numFmtId="0" fontId="10" fillId="0" borderId="24"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2" fillId="37" borderId="0" xfId="0" applyFont="1" applyFill="1" applyBorder="1" applyAlignment="1" quotePrefix="1">
      <alignment horizontal="left" wrapText="1"/>
    </xf>
    <xf numFmtId="0" fontId="4" fillId="37" borderId="0" xfId="0" applyFont="1" applyFill="1" applyBorder="1" applyAlignment="1" quotePrefix="1">
      <alignment horizontal="left" wrapText="1"/>
    </xf>
    <xf numFmtId="0" fontId="10" fillId="0" borderId="2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37"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25" xfId="0" applyFont="1" applyFill="1" applyBorder="1" applyAlignment="1">
      <alignment horizontal="center" vertical="center" wrapText="1"/>
    </xf>
    <xf numFmtId="166" fontId="10" fillId="0" borderId="31" xfId="0" applyNumberFormat="1" applyFont="1" applyFill="1" applyBorder="1" applyAlignment="1">
      <alignment horizontal="right" vertical="top" indent="1"/>
    </xf>
    <xf numFmtId="0" fontId="91" fillId="37" borderId="0" xfId="0" applyFont="1" applyFill="1"/>
    <xf numFmtId="165" fontId="1" fillId="37" borderId="0" xfId="0" applyNumberFormat="1" applyFont="1" applyFill="1"/>
    <xf numFmtId="175" fontId="1" fillId="37" borderId="0" xfId="0" applyNumberFormat="1" applyFont="1" applyFill="1"/>
    <xf numFmtId="165" fontId="2" fillId="37" borderId="0" xfId="0" applyNumberFormat="1" applyFont="1" applyFill="1"/>
    <xf numFmtId="165" fontId="1" fillId="37" borderId="0" xfId="0" applyNumberFormat="1" applyFont="1" applyFill="1" applyAlignment="1">
      <alignment/>
    </xf>
    <xf numFmtId="3" fontId="2" fillId="37" borderId="0" xfId="0" applyNumberFormat="1" applyFont="1" applyFill="1"/>
    <xf numFmtId="164" fontId="2" fillId="37" borderId="0" xfId="0" applyNumberFormat="1" applyFont="1" applyFill="1"/>
    <xf numFmtId="1" fontId="1" fillId="37" borderId="0" xfId="0" applyNumberFormat="1" applyFont="1" applyFill="1"/>
    <xf numFmtId="164" fontId="1" fillId="37" borderId="0" xfId="0" applyNumberFormat="1" applyFont="1" applyFill="1" applyBorder="1" applyAlignment="1">
      <alignment/>
    </xf>
    <xf numFmtId="0" fontId="20" fillId="0" borderId="32" xfId="0" applyNumberFormat="1" applyFont="1" applyFill="1" applyBorder="1" applyAlignment="1">
      <alignment horizontal="left" vertical="top" wrapText="1" indent="1"/>
    </xf>
    <xf numFmtId="0" fontId="10" fillId="0" borderId="28" xfId="0" applyNumberFormat="1" applyFont="1" applyFill="1" applyBorder="1" applyAlignment="1">
      <alignment horizontal="left" vertical="top" indent="2"/>
    </xf>
    <xf numFmtId="0" fontId="10" fillId="0" borderId="28" xfId="0" applyNumberFormat="1" applyFont="1" applyFill="1" applyBorder="1" applyAlignment="1">
      <alignment horizontal="left" vertical="top" indent="1"/>
    </xf>
    <xf numFmtId="0" fontId="10" fillId="0" borderId="28" xfId="0" applyNumberFormat="1" applyFont="1" applyFill="1" applyBorder="1" applyAlignment="1">
      <alignment horizontal="left" vertical="top" wrapText="1" indent="1"/>
    </xf>
    <xf numFmtId="167" fontId="20" fillId="0" borderId="8" xfId="0" applyNumberFormat="1" applyFont="1" applyFill="1" applyBorder="1" applyAlignment="1">
      <alignment horizontal="right" vertical="top" indent="1"/>
    </xf>
    <xf numFmtId="167" fontId="10" fillId="0" borderId="34" xfId="0" applyNumberFormat="1" applyFont="1" applyFill="1" applyBorder="1" applyAlignment="1">
      <alignment horizontal="right" vertical="top" indent="1"/>
    </xf>
    <xf numFmtId="0" fontId="10" fillId="0" borderId="38" xfId="0" applyFont="1" applyFill="1" applyBorder="1" applyAlignment="1">
      <alignment horizontal="center" vertical="center" wrapText="1"/>
    </xf>
    <xf numFmtId="3" fontId="1" fillId="37" borderId="0" xfId="0" applyNumberFormat="1" applyFont="1" applyFill="1" applyAlignment="1">
      <alignment vertical="center" wrapText="1"/>
    </xf>
    <xf numFmtId="165" fontId="1" fillId="37" borderId="0" xfId="0" applyNumberFormat="1" applyFont="1" applyFill="1" applyAlignment="1">
      <alignment vertical="center" wrapText="1"/>
    </xf>
    <xf numFmtId="1" fontId="1" fillId="37" borderId="0" xfId="0" applyNumberFormat="1" applyFont="1" applyFill="1" applyAlignment="1">
      <alignment vertical="center" wrapText="1"/>
    </xf>
    <xf numFmtId="0" fontId="1" fillId="37" borderId="0" xfId="0" applyFont="1" applyFill="1" applyBorder="1" applyAlignment="1">
      <alignment wrapText="1"/>
    </xf>
    <xf numFmtId="0" fontId="1" fillId="37" borderId="0" xfId="0" applyFont="1" applyFill="1" applyAlignment="1">
      <alignment horizontal="right"/>
    </xf>
    <xf numFmtId="164" fontId="26" fillId="37" borderId="0" xfId="0" applyNumberFormat="1" applyFont="1" applyFill="1"/>
    <xf numFmtId="3" fontId="26" fillId="37" borderId="0" xfId="0" applyNumberFormat="1" applyFont="1" applyFill="1"/>
    <xf numFmtId="167" fontId="24" fillId="37" borderId="0" xfId="0" applyNumberFormat="1" applyFont="1" applyFill="1"/>
    <xf numFmtId="167" fontId="1" fillId="37" borderId="0" xfId="0" applyNumberFormat="1" applyFont="1" applyFill="1"/>
    <xf numFmtId="164" fontId="26" fillId="37" borderId="0" xfId="0" applyNumberFormat="1" applyFont="1" applyFill="1" applyBorder="1"/>
    <xf numFmtId="167" fontId="20" fillId="0" borderId="30" xfId="0" applyNumberFormat="1" applyFont="1" applyFill="1" applyBorder="1" applyAlignment="1">
      <alignment horizontal="right" vertical="top" indent="1"/>
    </xf>
    <xf numFmtId="165" fontId="15" fillId="0" borderId="13" xfId="0" applyNumberFormat="1" applyFont="1" applyFill="1" applyBorder="1" applyAlignment="1">
      <alignment horizontal="right" vertical="top" wrapText="1" indent="1"/>
    </xf>
    <xf numFmtId="165" fontId="15" fillId="0" borderId="31" xfId="0" applyNumberFormat="1" applyFont="1" applyFill="1" applyBorder="1" applyAlignment="1">
      <alignment horizontal="right" vertical="top" wrapText="1" indent="1"/>
    </xf>
    <xf numFmtId="0" fontId="10" fillId="38" borderId="13" xfId="0" applyFont="1" applyFill="1" applyBorder="1" applyAlignment="1">
      <alignment vertical="center" wrapText="1"/>
    </xf>
    <xf numFmtId="176" fontId="10" fillId="0" borderId="27" xfId="21" applyNumberFormat="1" applyFont="1" applyFill="1" applyBorder="1" applyAlignment="1">
      <alignment horizontal="right" vertical="top" indent="1"/>
    </xf>
    <xf numFmtId="166" fontId="10" fillId="0" borderId="13" xfId="0" applyNumberFormat="1" applyFont="1" applyFill="1" applyBorder="1" applyAlignment="1">
      <alignment horizontal="right" vertical="top" indent="1"/>
    </xf>
    <xf numFmtId="166" fontId="10" fillId="0" borderId="33" xfId="0" applyNumberFormat="1" applyFont="1" applyFill="1" applyBorder="1" applyAlignment="1">
      <alignment horizontal="right" vertical="top" indent="1"/>
    </xf>
    <xf numFmtId="0" fontId="12" fillId="37" borderId="0" xfId="20" applyFont="1" applyFill="1" applyAlignment="1">
      <alignment horizontal="center" vertical="top" wrapText="1"/>
    </xf>
    <xf numFmtId="3" fontId="20" fillId="0" borderId="0" xfId="0" applyNumberFormat="1" applyFont="1" applyBorder="1" applyAlignment="1" applyProtection="1">
      <alignment horizontal="right" vertical="top" indent="1"/>
      <protection locked="0"/>
    </xf>
    <xf numFmtId="3" fontId="20" fillId="0" borderId="28" xfId="0" applyNumberFormat="1" applyFont="1" applyBorder="1" applyAlignment="1" applyProtection="1">
      <alignment horizontal="right" vertical="top" indent="1"/>
      <protection locked="0"/>
    </xf>
    <xf numFmtId="3" fontId="10" fillId="0" borderId="0" xfId="0" applyNumberFormat="1" applyFont="1" applyBorder="1" applyAlignment="1" applyProtection="1">
      <alignment horizontal="right" vertical="top" indent="1"/>
      <protection locked="0"/>
    </xf>
    <xf numFmtId="3" fontId="10" fillId="0" borderId="28" xfId="0" applyNumberFormat="1" applyFont="1" applyBorder="1" applyAlignment="1" applyProtection="1">
      <alignment horizontal="right" vertical="top" indent="1"/>
      <protection locked="0"/>
    </xf>
    <xf numFmtId="3" fontId="25" fillId="0" borderId="0" xfId="0" applyNumberFormat="1" applyFont="1" applyBorder="1" applyAlignment="1" applyProtection="1">
      <alignment horizontal="right" vertical="top" indent="1"/>
      <protection locked="0"/>
    </xf>
    <xf numFmtId="3" fontId="25" fillId="0" borderId="28" xfId="0" applyNumberFormat="1" applyFont="1" applyBorder="1" applyAlignment="1" applyProtection="1">
      <alignment horizontal="right" vertical="top" indent="1"/>
      <protection locked="0"/>
    </xf>
    <xf numFmtId="167" fontId="10" fillId="0" borderId="0" xfId="0" applyNumberFormat="1" applyFont="1" applyFill="1" applyBorder="1" applyAlignment="1">
      <alignment horizontal="right" vertical="top" indent="2"/>
    </xf>
    <xf numFmtId="167" fontId="15" fillId="0" borderId="28" xfId="0" applyNumberFormat="1" applyFont="1" applyFill="1" applyBorder="1" applyAlignment="1">
      <alignment horizontal="right" vertical="top" wrapText="1" indent="1"/>
    </xf>
    <xf numFmtId="167" fontId="15" fillId="0" borderId="0" xfId="0" applyNumberFormat="1" applyFont="1" applyFill="1" applyBorder="1" applyAlignment="1">
      <alignment horizontal="right" vertical="top" wrapText="1" indent="1"/>
    </xf>
    <xf numFmtId="0" fontId="2" fillId="37" borderId="0" xfId="0" applyFont="1" applyFill="1" applyBorder="1" applyAlignment="1" quotePrefix="1">
      <alignment horizontal="center" vertical="top" wrapText="1"/>
    </xf>
    <xf numFmtId="0" fontId="10" fillId="37" borderId="18" xfId="0" applyFont="1" applyFill="1" applyBorder="1" applyAlignment="1">
      <alignment horizontal="center"/>
    </xf>
    <xf numFmtId="0" fontId="25" fillId="37" borderId="0" xfId="0" applyFont="1" applyFill="1" applyAlignment="1">
      <alignment horizontal="center"/>
    </xf>
    <xf numFmtId="0" fontId="25" fillId="0" borderId="22" xfId="0" applyFont="1" applyFill="1" applyBorder="1" applyAlignment="1">
      <alignment horizontal="left" vertical="top" indent="1"/>
    </xf>
    <xf numFmtId="165" fontId="25" fillId="0" borderId="28" xfId="24" applyNumberFormat="1" applyFont="1" applyFill="1" applyBorder="1" applyAlignment="1">
      <alignment horizontal="center" vertical="top"/>
    </xf>
    <xf numFmtId="165" fontId="25" fillId="0" borderId="0" xfId="24" applyNumberFormat="1" applyFont="1" applyFill="1" applyBorder="1" applyAlignment="1">
      <alignment horizontal="center" vertical="top"/>
    </xf>
    <xf numFmtId="0" fontId="10" fillId="0" borderId="28" xfId="0" applyFont="1" applyFill="1" applyBorder="1" applyAlignment="1" applyProtection="1">
      <alignment horizontal="left" vertical="top" wrapText="1" indent="1"/>
      <protection locked="0"/>
    </xf>
    <xf numFmtId="0" fontId="20" fillId="0" borderId="28" xfId="0" applyFont="1" applyFill="1" applyBorder="1" applyAlignment="1" applyProtection="1">
      <alignment horizontal="left" vertical="top" wrapText="1" indent="1"/>
      <protection locked="0"/>
    </xf>
    <xf numFmtId="165" fontId="34" fillId="0" borderId="28" xfId="24" applyNumberFormat="1" applyFont="1" applyFill="1" applyBorder="1" applyAlignment="1">
      <alignment horizontal="center" vertical="top"/>
    </xf>
    <xf numFmtId="165" fontId="34" fillId="0" borderId="0" xfId="24" applyNumberFormat="1" applyFont="1" applyFill="1" applyBorder="1" applyAlignment="1">
      <alignment horizontal="center" vertical="top"/>
    </xf>
    <xf numFmtId="165" fontId="25" fillId="0" borderId="28" xfId="24" applyNumberFormat="1" applyFont="1" applyFill="1" applyBorder="1" applyAlignment="1">
      <alignment horizontal="center" vertical="top" wrapText="1"/>
    </xf>
    <xf numFmtId="0" fontId="45" fillId="37" borderId="0" xfId="0" applyFont="1" applyFill="1"/>
    <xf numFmtId="0" fontId="45" fillId="37" borderId="0" xfId="0" applyFont="1" applyFill="1" applyAlignment="1">
      <alignment horizontal="center"/>
    </xf>
    <xf numFmtId="0" fontId="45" fillId="37" borderId="0" xfId="0" applyFont="1" applyFill="1" applyAlignment="1">
      <alignment vertical="center"/>
    </xf>
    <xf numFmtId="0" fontId="45" fillId="37" borderId="0" xfId="0" applyFont="1" applyFill="1" applyAlignment="1">
      <alignment horizontal="center" vertical="center"/>
    </xf>
    <xf numFmtId="0" fontId="45" fillId="37" borderId="0" xfId="0" applyFont="1" applyFill="1" applyAlignment="1">
      <alignment horizontal="left" vertical="center" indent="1"/>
    </xf>
    <xf numFmtId="0" fontId="45" fillId="37" borderId="0" xfId="0" applyFont="1" applyFill="1" applyAlignment="1">
      <alignment horizontal="left" indent="1"/>
    </xf>
    <xf numFmtId="0" fontId="25" fillId="37" borderId="0" xfId="0" applyFont="1" applyFill="1" applyAlignment="1">
      <alignment horizontal="left" indent="1"/>
    </xf>
    <xf numFmtId="0" fontId="19" fillId="37" borderId="0" xfId="0" applyFont="1" applyFill="1" applyAlignment="1">
      <alignment horizontal="left" vertical="center" indent="1"/>
    </xf>
    <xf numFmtId="0" fontId="19" fillId="37" borderId="0" xfId="0" applyFont="1" applyFill="1" applyAlignment="1">
      <alignment horizontal="left" indent="1"/>
    </xf>
    <xf numFmtId="0" fontId="12" fillId="37" borderId="0" xfId="20" applyFont="1" applyFill="1" applyAlignment="1">
      <alignment horizontal="center" vertical="top" wrapText="1"/>
    </xf>
    <xf numFmtId="0" fontId="18" fillId="37" borderId="0" xfId="0" applyFont="1" applyFill="1" applyBorder="1" applyAlignment="1">
      <alignment horizontal="left" vertical="top" wrapText="1" indent="1"/>
    </xf>
    <xf numFmtId="0" fontId="19" fillId="37" borderId="0" xfId="0" applyFont="1" applyFill="1" applyBorder="1" applyAlignment="1">
      <alignment horizontal="left" vertical="top" wrapText="1" indent="1"/>
    </xf>
    <xf numFmtId="0" fontId="10" fillId="0" borderId="22"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38" borderId="41"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2" fillId="37" borderId="0" xfId="20" applyFont="1" applyFill="1" applyAlignment="1">
      <alignment horizontal="right" vertical="top" wrapText="1"/>
    </xf>
    <xf numFmtId="0" fontId="10" fillId="38" borderId="39" xfId="0" applyFont="1" applyFill="1" applyBorder="1" applyAlignment="1">
      <alignment horizontal="center" vertical="center" wrapText="1"/>
    </xf>
    <xf numFmtId="0" fontId="10" fillId="38" borderId="1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38" borderId="13" xfId="0" applyFont="1" applyFill="1" applyBorder="1" applyAlignment="1">
      <alignment horizontal="center" vertical="center" wrapText="1"/>
    </xf>
    <xf numFmtId="0" fontId="10" fillId="38" borderId="39" xfId="0" applyFont="1" applyFill="1" applyBorder="1" applyAlignment="1">
      <alignment horizontal="center" vertical="center" wrapText="1"/>
    </xf>
    <xf numFmtId="0" fontId="10" fillId="0" borderId="42" xfId="0" applyFont="1" applyFill="1" applyBorder="1" applyAlignment="1" applyProtection="1">
      <alignment horizontal="center" vertical="center" wrapText="1"/>
      <protection/>
    </xf>
    <xf numFmtId="0" fontId="10" fillId="0" borderId="18" xfId="0" applyFont="1" applyFill="1" applyBorder="1" applyAlignment="1" applyProtection="1">
      <alignment horizontal="center" vertical="center" wrapText="1"/>
      <protection/>
    </xf>
    <xf numFmtId="0" fontId="10" fillId="0" borderId="24" xfId="0" applyFont="1" applyFill="1" applyBorder="1" applyAlignment="1" applyProtection="1">
      <alignment horizontal="center" vertical="center" wrapText="1"/>
      <protection/>
    </xf>
    <xf numFmtId="0" fontId="10" fillId="0" borderId="39" xfId="0" applyFont="1" applyFill="1" applyBorder="1" applyAlignment="1" applyProtection="1">
      <alignment horizontal="center" vertical="center" wrapText="1"/>
      <protection/>
    </xf>
    <xf numFmtId="0" fontId="10" fillId="38" borderId="13" xfId="0" applyFont="1" applyFill="1" applyBorder="1" applyAlignment="1">
      <alignment horizontal="center" vertical="center" wrapText="1"/>
    </xf>
    <xf numFmtId="0" fontId="12" fillId="37" borderId="0" xfId="20" applyFont="1" applyFill="1" applyAlignment="1">
      <alignment horizontal="left" vertical="top" wrapText="1"/>
    </xf>
    <xf numFmtId="0" fontId="10" fillId="0" borderId="42" xfId="0" applyFont="1" applyFill="1" applyBorder="1" applyAlignment="1" applyProtection="1">
      <alignment horizontal="center" vertical="center" wrapText="1"/>
      <protection/>
    </xf>
    <xf numFmtId="0" fontId="10" fillId="0" borderId="18" xfId="0" applyFont="1" applyFill="1" applyBorder="1" applyAlignment="1" applyProtection="1">
      <alignment horizontal="center" vertical="center" wrapText="1"/>
      <protection/>
    </xf>
    <xf numFmtId="0" fontId="10" fillId="0" borderId="24" xfId="0" applyFont="1" applyFill="1" applyBorder="1" applyAlignment="1" applyProtection="1">
      <alignment horizontal="center" vertical="center" wrapText="1"/>
      <protection/>
    </xf>
    <xf numFmtId="0" fontId="10" fillId="0" borderId="39" xfId="0" applyFont="1" applyFill="1" applyBorder="1" applyAlignment="1" applyProtection="1">
      <alignment horizontal="center" vertical="center" wrapText="1"/>
      <protection/>
    </xf>
    <xf numFmtId="0" fontId="10" fillId="38" borderId="41" xfId="0" applyNumberFormat="1" applyFont="1" applyFill="1" applyBorder="1" applyAlignment="1" quotePrefix="1">
      <alignment horizontal="center" vertical="center" wrapText="1"/>
    </xf>
    <xf numFmtId="0" fontId="10" fillId="38" borderId="41" xfId="0" applyNumberFormat="1" applyFont="1" applyFill="1" applyBorder="1" applyAlignment="1">
      <alignment horizontal="center" vertical="center" wrapText="1"/>
    </xf>
    <xf numFmtId="0" fontId="10" fillId="38" borderId="28" xfId="0" applyFont="1" applyFill="1" applyBorder="1" applyAlignment="1">
      <alignment horizontal="center" vertical="center" wrapText="1"/>
    </xf>
    <xf numFmtId="0" fontId="10" fillId="38" borderId="34" xfId="0" applyFont="1" applyFill="1" applyBorder="1" applyAlignment="1">
      <alignment horizontal="center" vertical="center" wrapText="1"/>
    </xf>
    <xf numFmtId="0" fontId="10" fillId="38" borderId="27" xfId="0" applyFont="1" applyFill="1" applyBorder="1" applyAlignment="1">
      <alignment horizontal="center" vertical="center" wrapText="1"/>
    </xf>
    <xf numFmtId="0" fontId="19" fillId="37" borderId="0" xfId="0" applyFont="1" applyFill="1" applyAlignment="1">
      <alignment horizontal="left" vertical="top" wrapText="1" indent="1"/>
    </xf>
    <xf numFmtId="0" fontId="18" fillId="37" borderId="0" xfId="0" applyFont="1" applyFill="1" applyAlignment="1">
      <alignment horizontal="left" vertical="top" wrapText="1" indent="1"/>
    </xf>
    <xf numFmtId="0" fontId="18" fillId="37" borderId="0" xfId="0" applyFont="1" applyFill="1" applyAlignment="1">
      <alignment horizontal="left" wrapText="1" indent="1"/>
    </xf>
    <xf numFmtId="0" fontId="19" fillId="37" borderId="0" xfId="0" applyFont="1" applyFill="1" applyAlignment="1">
      <alignment horizontal="left" wrapText="1" indent="1"/>
    </xf>
    <xf numFmtId="0" fontId="18" fillId="0" borderId="0" xfId="0" applyFont="1" applyFill="1" applyBorder="1" applyAlignment="1">
      <alignment horizontal="left" vertical="top" wrapText="1" indent="1"/>
    </xf>
    <xf numFmtId="0" fontId="37" fillId="38" borderId="13" xfId="0" applyFont="1" applyFill="1" applyBorder="1" applyAlignment="1">
      <alignment horizontal="center" vertical="center" wrapText="1"/>
    </xf>
    <xf numFmtId="0" fontId="37" fillId="38" borderId="39" xfId="0" applyFont="1" applyFill="1" applyBorder="1" applyAlignment="1" applyProtection="1">
      <alignment horizontal="center" vertical="center" wrapText="1"/>
      <protection/>
    </xf>
    <xf numFmtId="0" fontId="45" fillId="37" borderId="0" xfId="0" applyFont="1" applyFill="1" applyAlignment="1">
      <alignment horizontal="left" vertical="top" wrapText="1" indent="1"/>
    </xf>
    <xf numFmtId="0" fontId="25" fillId="37" borderId="31" xfId="0" applyFont="1" applyFill="1" applyBorder="1" applyAlignment="1" applyProtection="1" quotePrefix="1">
      <alignment horizontal="center" vertical="center" wrapText="1"/>
      <protection/>
    </xf>
    <xf numFmtId="0" fontId="25" fillId="37" borderId="13" xfId="0" applyFont="1" applyFill="1" applyBorder="1" applyAlignment="1" applyProtection="1" quotePrefix="1">
      <alignment horizontal="center" vertical="center" wrapText="1"/>
      <protection/>
    </xf>
    <xf numFmtId="0" fontId="25" fillId="37" borderId="33" xfId="0" applyFont="1" applyFill="1" applyBorder="1" applyAlignment="1" applyProtection="1" quotePrefix="1">
      <alignment horizontal="center" vertical="center" wrapText="1"/>
      <protection/>
    </xf>
    <xf numFmtId="0" fontId="10" fillId="38" borderId="39" xfId="0" applyNumberFormat="1" applyFont="1" applyFill="1" applyBorder="1" applyAlignment="1" applyProtection="1" quotePrefix="1">
      <alignment horizontal="center" vertical="center" wrapText="1"/>
      <protection/>
    </xf>
    <xf numFmtId="0" fontId="10" fillId="0" borderId="28" xfId="0" applyNumberFormat="1" applyFont="1" applyFill="1" applyBorder="1" applyAlignment="1" applyProtection="1" quotePrefix="1">
      <alignment horizontal="left" wrapText="1" indent="1"/>
      <protection/>
    </xf>
    <xf numFmtId="0" fontId="10" fillId="0" borderId="32" xfId="0" applyNumberFormat="1" applyFont="1" applyFill="1" applyBorder="1" applyAlignment="1">
      <alignment horizontal="left" wrapText="1" indent="1"/>
    </xf>
    <xf numFmtId="0" fontId="10" fillId="0" borderId="28" xfId="0" applyNumberFormat="1" applyFont="1" applyFill="1" applyBorder="1" applyAlignment="1">
      <alignment horizontal="left" wrapText="1" indent="1"/>
    </xf>
    <xf numFmtId="0" fontId="37" fillId="38" borderId="39" xfId="0" applyFont="1" applyFill="1" applyBorder="1" applyAlignment="1">
      <alignment horizontal="center" vertical="center" wrapText="1"/>
    </xf>
    <xf numFmtId="0" fontId="37" fillId="38" borderId="42" xfId="0" applyFont="1" applyFill="1" applyBorder="1" applyAlignment="1">
      <alignment horizontal="center" vertical="center" wrapText="1"/>
    </xf>
    <xf numFmtId="0" fontId="10" fillId="38" borderId="30" xfId="0" applyFont="1" applyFill="1" applyBorder="1" applyAlignment="1">
      <alignment horizontal="center" vertical="center" wrapText="1"/>
    </xf>
    <xf numFmtId="0" fontId="18" fillId="37" borderId="0" xfId="0" applyNumberFormat="1" applyFont="1" applyFill="1" applyBorder="1" applyAlignment="1">
      <alignment horizontal="left" vertical="top" wrapText="1" indent="1"/>
    </xf>
    <xf numFmtId="0" fontId="10" fillId="0" borderId="44"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24" xfId="0" applyFont="1" applyFill="1" applyBorder="1" applyAlignment="1" quotePrefix="1">
      <alignment horizontal="center" vertical="center" wrapText="1"/>
    </xf>
    <xf numFmtId="0" fontId="10" fillId="0" borderId="33" xfId="0" applyFont="1" applyFill="1" applyBorder="1" applyAlignment="1">
      <alignment horizontal="center" vertical="center" wrapText="1"/>
    </xf>
    <xf numFmtId="0" fontId="10" fillId="0" borderId="31" xfId="0" applyFont="1" applyFill="1" applyBorder="1" applyAlignment="1" quotePrefix="1">
      <alignment horizontal="center" vertical="center" wrapText="1"/>
    </xf>
    <xf numFmtId="0" fontId="12" fillId="37" borderId="0" xfId="20" applyFont="1" applyFill="1" applyBorder="1" applyAlignment="1">
      <alignment horizontal="center" vertical="top" wrapText="1"/>
    </xf>
    <xf numFmtId="168" fontId="18" fillId="37" borderId="0" xfId="0" applyNumberFormat="1" applyFont="1" applyFill="1" applyBorder="1" applyAlignment="1">
      <alignment horizontal="left" vertical="top" wrapText="1" indent="1"/>
    </xf>
    <xf numFmtId="0" fontId="10" fillId="0" borderId="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25" fillId="37" borderId="42" xfId="0" applyFont="1" applyFill="1" applyBorder="1" applyAlignment="1">
      <alignment horizontal="center" vertical="top" wrapText="1"/>
    </xf>
    <xf numFmtId="0" fontId="25" fillId="37" borderId="21" xfId="0" applyFont="1" applyFill="1" applyBorder="1" applyAlignment="1">
      <alignment horizontal="center" vertical="center" wrapText="1"/>
    </xf>
    <xf numFmtId="0" fontId="25" fillId="37" borderId="42" xfId="0" applyFont="1" applyFill="1" applyBorder="1" applyAlignment="1">
      <alignment horizontal="center" vertical="center" wrapText="1"/>
    </xf>
    <xf numFmtId="0" fontId="25" fillId="37" borderId="22" xfId="0" applyFont="1" applyFill="1" applyBorder="1" applyAlignment="1">
      <alignment horizontal="center" vertical="center" wrapText="1"/>
    </xf>
    <xf numFmtId="0" fontId="25" fillId="37" borderId="31" xfId="0" applyFont="1" applyFill="1" applyBorder="1" applyAlignment="1">
      <alignment horizontal="center" vertical="center" wrapText="1"/>
    </xf>
    <xf numFmtId="0" fontId="25" fillId="37" borderId="13" xfId="0" applyFont="1" applyFill="1" applyBorder="1" applyAlignment="1">
      <alignment horizontal="center" vertical="center" wrapText="1"/>
    </xf>
    <xf numFmtId="0" fontId="25" fillId="37" borderId="33" xfId="0" applyFont="1" applyFill="1" applyBorder="1" applyAlignment="1">
      <alignment horizontal="center" vertical="center" wrapText="1"/>
    </xf>
    <xf numFmtId="0" fontId="10" fillId="0" borderId="41" xfId="0" applyFont="1" applyFill="1" applyBorder="1" applyAlignment="1" quotePrefix="1">
      <alignment horizontal="center" vertical="center" wrapText="1"/>
    </xf>
    <xf numFmtId="164" fontId="10" fillId="0" borderId="23" xfId="0" applyNumberFormat="1" applyFont="1" applyFill="1" applyBorder="1" applyAlignment="1">
      <alignment horizontal="center" vertical="center" wrapText="1"/>
    </xf>
    <xf numFmtId="164" fontId="10" fillId="0" borderId="24" xfId="0" applyNumberFormat="1" applyFont="1" applyFill="1" applyBorder="1" applyAlignment="1">
      <alignment horizontal="center" vertical="center" wrapText="1"/>
    </xf>
    <xf numFmtId="0" fontId="10" fillId="38" borderId="39" xfId="0" applyNumberFormat="1" applyFont="1" applyFill="1" applyBorder="1" applyAlignment="1">
      <alignment horizontal="center" vertical="center" wrapText="1"/>
    </xf>
    <xf numFmtId="164" fontId="10" fillId="0" borderId="45" xfId="0" applyNumberFormat="1" applyFont="1" applyFill="1" applyBorder="1" applyAlignment="1">
      <alignment horizontal="center" vertical="center" wrapText="1"/>
    </xf>
    <xf numFmtId="164" fontId="10" fillId="0" borderId="40" xfId="0" applyNumberFormat="1" applyFont="1" applyFill="1" applyBorder="1" applyAlignment="1">
      <alignment horizontal="center" vertical="center" wrapText="1"/>
    </xf>
    <xf numFmtId="0" fontId="45" fillId="37" borderId="0" xfId="0" applyFont="1" applyFill="1" applyAlignment="1">
      <alignment horizontal="left" wrapText="1" indent="1"/>
    </xf>
    <xf numFmtId="0" fontId="12" fillId="37" borderId="0" xfId="20" applyFont="1" applyFill="1" applyBorder="1" applyAlignment="1">
      <alignment horizontal="right" vertical="top" wrapText="1"/>
    </xf>
    <xf numFmtId="0" fontId="10" fillId="0" borderId="0" xfId="0" applyFont="1" applyFill="1" applyBorder="1" applyAlignment="1" applyProtection="1">
      <alignment horizontal="center" vertical="center" wrapText="1"/>
      <protection/>
    </xf>
    <xf numFmtId="0" fontId="10" fillId="0" borderId="40" xfId="0" applyFont="1" applyFill="1" applyBorder="1" applyAlignment="1" applyProtection="1">
      <alignment horizontal="center" vertical="center" wrapText="1"/>
      <protection/>
    </xf>
    <xf numFmtId="0" fontId="10" fillId="0" borderId="41" xfId="0" applyFont="1" applyFill="1" applyBorder="1" applyAlignment="1" applyProtection="1">
      <alignment horizontal="center" vertical="center" wrapText="1"/>
      <protection/>
    </xf>
    <xf numFmtId="0" fontId="10" fillId="38" borderId="13" xfId="0" applyNumberFormat="1" applyFont="1" applyFill="1" applyBorder="1" applyAlignment="1">
      <alignment horizontal="center" vertical="center" wrapText="1"/>
    </xf>
    <xf numFmtId="0" fontId="10" fillId="38" borderId="44" xfId="0" applyFont="1" applyFill="1" applyBorder="1" applyAlignment="1">
      <alignment horizontal="center" vertical="center" wrapText="1"/>
    </xf>
    <xf numFmtId="0" fontId="10" fillId="38" borderId="36" xfId="0" applyFont="1" applyFill="1" applyBorder="1" applyAlignment="1">
      <alignment horizontal="center" vertical="center" wrapText="1"/>
    </xf>
    <xf numFmtId="0" fontId="10" fillId="38" borderId="21" xfId="0" applyFont="1" applyFill="1" applyBorder="1" applyAlignment="1">
      <alignment horizontal="center" vertical="center" wrapText="1"/>
    </xf>
    <xf numFmtId="0" fontId="12" fillId="37" borderId="18" xfId="20" applyFont="1" applyFill="1" applyBorder="1" applyAlignment="1">
      <alignment horizontal="right" vertical="top" wrapText="1"/>
    </xf>
    <xf numFmtId="0" fontId="10" fillId="37" borderId="39" xfId="22" applyNumberFormat="1" applyFont="1" applyFill="1" applyBorder="1" applyAlignment="1" applyProtection="1">
      <alignment horizontal="center" vertical="center" wrapText="1"/>
      <protection locked="0"/>
    </xf>
    <xf numFmtId="0" fontId="10" fillId="37" borderId="41" xfId="22" applyNumberFormat="1" applyFont="1" applyFill="1" applyBorder="1" applyAlignment="1" applyProtection="1">
      <alignment horizontal="center" vertical="center" wrapText="1"/>
      <protection locked="0"/>
    </xf>
    <xf numFmtId="0" fontId="10" fillId="37" borderId="26" xfId="22" applyNumberFormat="1" applyFont="1" applyFill="1" applyBorder="1" applyAlignment="1" applyProtection="1">
      <alignment horizontal="center" vertical="center" wrapText="1"/>
      <protection locked="0"/>
    </xf>
    <xf numFmtId="0" fontId="10" fillId="0" borderId="24" xfId="22" applyNumberFormat="1" applyFont="1" applyFill="1" applyBorder="1" applyAlignment="1" applyProtection="1">
      <alignment horizontal="center" vertical="center" wrapText="1"/>
      <protection locked="0"/>
    </xf>
    <xf numFmtId="0" fontId="10" fillId="0" borderId="39" xfId="22" applyNumberFormat="1" applyFont="1" applyFill="1" applyBorder="1" applyAlignment="1" applyProtection="1">
      <alignment horizontal="center" vertical="center" wrapText="1"/>
      <protection locked="0"/>
    </xf>
    <xf numFmtId="0" fontId="10" fillId="0" borderId="44" xfId="22" applyNumberFormat="1" applyFont="1" applyFill="1" applyBorder="1" applyAlignment="1" applyProtection="1">
      <alignment horizontal="center" vertical="center" wrapText="1"/>
      <protection locked="0"/>
    </xf>
    <xf numFmtId="0" fontId="10" fillId="0" borderId="24" xfId="0" applyNumberFormat="1" applyFont="1" applyFill="1" applyBorder="1" applyAlignment="1" applyProtection="1">
      <alignment horizontal="center" vertical="center" wrapText="1"/>
      <protection locked="0"/>
    </xf>
    <xf numFmtId="0" fontId="10" fillId="0" borderId="39" xfId="0" applyNumberFormat="1" applyFont="1" applyFill="1" applyBorder="1" applyAlignment="1" applyProtection="1">
      <alignment horizontal="center" vertical="center" wrapText="1"/>
      <protection locked="0"/>
    </xf>
    <xf numFmtId="0" fontId="10" fillId="38" borderId="41" xfId="0" applyNumberFormat="1" applyFont="1" applyFill="1" applyBorder="1" applyAlignment="1" applyProtection="1">
      <alignment horizontal="center" vertical="center" wrapText="1"/>
      <protection locked="0"/>
    </xf>
    <xf numFmtId="0" fontId="10" fillId="37" borderId="40" xfId="0" applyNumberFormat="1" applyFont="1" applyFill="1" applyBorder="1" applyAlignment="1" applyProtection="1">
      <alignment horizontal="center" vertical="center" wrapText="1"/>
      <protection locked="0"/>
    </xf>
    <xf numFmtId="0" fontId="10" fillId="37" borderId="41" xfId="0" applyNumberFormat="1" applyFont="1" applyFill="1" applyBorder="1" applyAlignment="1" applyProtection="1">
      <alignment horizontal="center" vertical="center" wrapText="1"/>
      <protection locked="0"/>
    </xf>
    <xf numFmtId="168" fontId="18" fillId="0" borderId="0" xfId="0" applyNumberFormat="1" applyFont="1" applyBorder="1" applyAlignment="1">
      <alignment horizontal="left" vertical="top" wrapText="1" indent="1"/>
    </xf>
    <xf numFmtId="0" fontId="10" fillId="0" borderId="18" xfId="0" applyFont="1" applyFill="1" applyBorder="1" applyAlignment="1">
      <alignment horizontal="center" vertical="center" wrapText="1"/>
    </xf>
    <xf numFmtId="0" fontId="25" fillId="37" borderId="31" xfId="0" applyFont="1" applyFill="1" applyBorder="1" applyAlignment="1">
      <alignment horizontal="center" vertical="center" wrapText="1"/>
    </xf>
    <xf numFmtId="0" fontId="25" fillId="37" borderId="13" xfId="0" applyFont="1" applyFill="1" applyBorder="1" applyAlignment="1">
      <alignment horizontal="center" vertical="center" wrapText="1"/>
    </xf>
    <xf numFmtId="0" fontId="25" fillId="37" borderId="33" xfId="0" applyFont="1" applyFill="1" applyBorder="1" applyAlignment="1">
      <alignment horizontal="center" vertical="center" wrapText="1"/>
    </xf>
    <xf numFmtId="0" fontId="10" fillId="38" borderId="39" xfId="0" applyNumberFormat="1" applyFont="1" applyFill="1" applyBorder="1" applyAlignment="1" quotePrefix="1">
      <alignment horizontal="center" wrapText="1"/>
    </xf>
    <xf numFmtId="0" fontId="10" fillId="37" borderId="22" xfId="0" applyFont="1" applyFill="1" applyBorder="1" applyAlignment="1">
      <alignment horizontal="center" vertical="center" wrapText="1"/>
    </xf>
    <xf numFmtId="0" fontId="10" fillId="37" borderId="19" xfId="0" applyFont="1" applyFill="1" applyBorder="1" applyAlignment="1">
      <alignment horizontal="center" vertical="center" wrapText="1"/>
    </xf>
    <xf numFmtId="0" fontId="10" fillId="37" borderId="23" xfId="0" applyFont="1" applyFill="1" applyBorder="1" applyAlignment="1">
      <alignment horizontal="center" vertical="center" wrapText="1"/>
    </xf>
    <xf numFmtId="0" fontId="10" fillId="37" borderId="23" xfId="0" applyFont="1" applyFill="1" applyBorder="1" applyAlignment="1">
      <alignment horizontal="center" vertical="center"/>
    </xf>
    <xf numFmtId="0" fontId="10" fillId="37" borderId="24" xfId="0" applyFont="1" applyFill="1" applyBorder="1" applyAlignment="1">
      <alignment horizontal="center" vertical="center"/>
    </xf>
    <xf numFmtId="0" fontId="10" fillId="38" borderId="41" xfId="0" applyFont="1" applyFill="1" applyBorder="1" applyAlignment="1" applyProtection="1">
      <alignment horizontal="center" vertical="center" wrapText="1"/>
      <protection/>
    </xf>
    <xf numFmtId="0" fontId="10" fillId="38" borderId="39" xfId="0" applyFont="1" applyFill="1" applyBorder="1" applyAlignment="1" applyProtection="1">
      <alignment horizontal="center" vertical="center" wrapText="1"/>
      <protection/>
    </xf>
    <xf numFmtId="0" fontId="10" fillId="38" borderId="13" xfId="0" applyFont="1" applyFill="1" applyBorder="1" applyAlignment="1" applyProtection="1">
      <alignment horizontal="center" vertical="center" wrapText="1"/>
      <protection/>
    </xf>
    <xf numFmtId="0" fontId="10" fillId="38" borderId="13" xfId="0" applyFont="1" applyFill="1" applyBorder="1" applyAlignment="1" applyProtection="1">
      <alignment horizontal="center" vertical="center" wrapText="1"/>
      <protection/>
    </xf>
    <xf numFmtId="0" fontId="10" fillId="37" borderId="42" xfId="0" applyFont="1" applyFill="1" applyBorder="1" applyAlignment="1">
      <alignment horizontal="center" vertical="center" wrapText="1"/>
    </xf>
    <xf numFmtId="0" fontId="10" fillId="37" borderId="18" xfId="0" applyFont="1" applyFill="1" applyBorder="1" applyAlignment="1">
      <alignment horizontal="center" vertical="center" wrapText="1"/>
    </xf>
    <xf numFmtId="0" fontId="2" fillId="37" borderId="0" xfId="0" applyFont="1" applyFill="1" applyBorder="1" applyAlignment="1" quotePrefix="1">
      <alignment horizontal="left" vertical="top" wrapText="1"/>
    </xf>
    <xf numFmtId="0" fontId="4" fillId="37" borderId="0" xfId="0" applyFont="1" applyFill="1" applyBorder="1" applyAlignment="1" quotePrefix="1">
      <alignment horizontal="left" vertical="top" wrapText="1"/>
    </xf>
    <xf numFmtId="0" fontId="10" fillId="0" borderId="3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38" borderId="27" xfId="0" applyFont="1" applyFill="1" applyBorder="1" applyAlignment="1">
      <alignment horizontal="center" vertical="center" wrapText="1"/>
    </xf>
    <xf numFmtId="0" fontId="10" fillId="38" borderId="43" xfId="0" applyFont="1" applyFill="1" applyBorder="1" applyAlignment="1">
      <alignment horizontal="center" vertical="center" wrapText="1"/>
    </xf>
    <xf numFmtId="0" fontId="10" fillId="38" borderId="45" xfId="0" applyFont="1" applyFill="1" applyBorder="1" applyAlignment="1">
      <alignment horizontal="center" vertical="center" wrapText="1"/>
    </xf>
    <xf numFmtId="0" fontId="10" fillId="38" borderId="40" xfId="0" applyFont="1" applyFill="1" applyBorder="1" applyAlignment="1">
      <alignment horizontal="center" vertical="center" wrapText="1"/>
    </xf>
    <xf numFmtId="169" fontId="45" fillId="37" borderId="0" xfId="0" applyNumberFormat="1" applyFont="1" applyFill="1" applyBorder="1" applyAlignment="1" applyProtection="1">
      <alignment horizontal="left" vertical="top" wrapText="1" indent="1"/>
      <protection/>
    </xf>
    <xf numFmtId="0" fontId="10" fillId="37" borderId="37" xfId="0" applyFont="1" applyFill="1" applyBorder="1" applyAlignment="1">
      <alignment horizontal="center" vertical="center" wrapText="1"/>
    </xf>
    <xf numFmtId="0" fontId="10" fillId="37" borderId="25" xfId="0" applyFont="1" applyFill="1" applyBorder="1" applyAlignment="1">
      <alignment horizontal="center" vertical="center" wrapText="1"/>
    </xf>
    <xf numFmtId="0" fontId="6" fillId="37" borderId="0" xfId="0" applyFont="1" applyFill="1" applyBorder="1" applyAlignment="1">
      <alignment horizontal="left"/>
    </xf>
    <xf numFmtId="0" fontId="4" fillId="37" borderId="0" xfId="0" applyFont="1" applyFill="1" applyBorder="1" applyAlignment="1">
      <alignment horizontal="left"/>
    </xf>
    <xf numFmtId="0" fontId="2" fillId="37" borderId="0" xfId="0" applyFont="1" applyFill="1" applyAlignment="1" quotePrefix="1">
      <alignment horizontal="left" vertical="top" wrapText="1"/>
    </xf>
    <xf numFmtId="0" fontId="4" fillId="37" borderId="0" xfId="0" applyFont="1" applyFill="1" applyAlignment="1" quotePrefix="1">
      <alignment horizontal="left" vertical="top" wrapText="1"/>
    </xf>
    <xf numFmtId="0" fontId="10" fillId="0" borderId="37" xfId="0" applyFont="1" applyFill="1" applyBorder="1" applyAlignment="1" applyProtection="1">
      <alignment horizontal="center" vertical="center" wrapText="1"/>
      <protection/>
    </xf>
    <xf numFmtId="0" fontId="10" fillId="0" borderId="25" xfId="0" applyFont="1" applyFill="1" applyBorder="1" applyAlignment="1" applyProtection="1">
      <alignment horizontal="center" vertical="center" wrapText="1"/>
      <protection/>
    </xf>
    <xf numFmtId="0" fontId="25" fillId="0" borderId="45" xfId="0" applyFont="1" applyFill="1" applyBorder="1" applyAlignment="1">
      <alignment horizontal="center" vertical="center" wrapText="1"/>
    </xf>
    <xf numFmtId="0" fontId="25" fillId="0" borderId="45"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27" xfId="0"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37" xfId="0" applyFont="1" applyFill="1" applyBorder="1" applyAlignment="1">
      <alignment horizontal="center" vertical="center"/>
    </xf>
    <xf numFmtId="0" fontId="37" fillId="0" borderId="31"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25" fillId="37" borderId="37" xfId="0" applyFont="1" applyFill="1" applyBorder="1" applyAlignment="1">
      <alignment horizontal="center" vertical="center"/>
    </xf>
    <xf numFmtId="0" fontId="25" fillId="37" borderId="26" xfId="0" applyFont="1" applyFill="1" applyBorder="1" applyAlignment="1">
      <alignment horizontal="center" vertical="center"/>
    </xf>
    <xf numFmtId="0" fontId="37" fillId="0" borderId="45" xfId="0" applyFont="1" applyFill="1" applyBorder="1" applyAlignment="1">
      <alignment horizontal="center" vertical="center" wrapText="1"/>
    </xf>
    <xf numFmtId="0" fontId="37" fillId="0" borderId="45" xfId="0" applyFont="1" applyFill="1" applyBorder="1" applyAlignment="1">
      <alignment horizontal="center" vertical="center"/>
    </xf>
    <xf numFmtId="0" fontId="10" fillId="0" borderId="45" xfId="0" applyFont="1" applyFill="1" applyBorder="1" applyAlignment="1">
      <alignment horizontal="center" vertical="center" wrapText="1"/>
    </xf>
    <xf numFmtId="0" fontId="10" fillId="0" borderId="45" xfId="0" applyFont="1" applyFill="1" applyBorder="1" applyAlignment="1">
      <alignment horizontal="center" vertical="center"/>
    </xf>
    <xf numFmtId="0" fontId="10" fillId="0" borderId="40" xfId="0" applyFont="1" applyFill="1" applyBorder="1" applyAlignment="1">
      <alignment horizontal="center" vertical="center"/>
    </xf>
    <xf numFmtId="0" fontId="37" fillId="0" borderId="23" xfId="0" applyFont="1" applyFill="1" applyBorder="1" applyAlignment="1">
      <alignment horizontal="center" vertical="center" wrapText="1"/>
    </xf>
    <xf numFmtId="0" fontId="37" fillId="0" borderId="23" xfId="0" applyFont="1" applyFill="1" applyBorder="1" applyAlignment="1">
      <alignment horizontal="center" vertical="center"/>
    </xf>
    <xf numFmtId="0" fontId="37" fillId="0" borderId="24" xfId="0" applyFont="1" applyFill="1" applyBorder="1" applyAlignment="1">
      <alignment horizontal="center" vertical="center"/>
    </xf>
    <xf numFmtId="0" fontId="12" fillId="37" borderId="0" xfId="20" applyFont="1" applyFill="1" applyAlignment="1">
      <alignment horizontal="right" vertical="top" wrapText="1" indent="1"/>
    </xf>
    <xf numFmtId="0" fontId="10" fillId="37" borderId="28" xfId="0" applyFont="1" applyFill="1" applyBorder="1" applyAlignment="1">
      <alignment horizontal="center" vertical="center" wrapText="1"/>
    </xf>
    <xf numFmtId="0" fontId="10" fillId="37" borderId="0" xfId="0" applyFont="1" applyFill="1" applyBorder="1" applyAlignment="1">
      <alignment horizontal="center" vertical="center" wrapText="1"/>
    </xf>
    <xf numFmtId="0" fontId="10" fillId="37" borderId="37" xfId="25" applyFont="1" applyFill="1" applyBorder="1" applyAlignment="1">
      <alignment horizontal="center" wrapText="1"/>
      <protection/>
    </xf>
    <xf numFmtId="0" fontId="10" fillId="37" borderId="25" xfId="25" applyFont="1" applyFill="1" applyBorder="1" applyAlignment="1">
      <alignment horizontal="center"/>
      <protection/>
    </xf>
    <xf numFmtId="0" fontId="10" fillId="37" borderId="37" xfId="0" applyFont="1" applyFill="1" applyBorder="1" applyAlignment="1">
      <alignment horizontal="center" wrapText="1"/>
    </xf>
    <xf numFmtId="0" fontId="10" fillId="37" borderId="25" xfId="0" applyFont="1" applyFill="1" applyBorder="1" applyAlignment="1">
      <alignment horizontal="center"/>
    </xf>
    <xf numFmtId="0" fontId="10" fillId="37" borderId="23" xfId="0" applyFont="1" applyFill="1" applyBorder="1" applyAlignment="1" quotePrefix="1">
      <alignment horizontal="center" vertical="center" wrapText="1"/>
    </xf>
    <xf numFmtId="0" fontId="10" fillId="37" borderId="24" xfId="0" applyFont="1" applyFill="1" applyBorder="1" applyAlignment="1" quotePrefix="1">
      <alignment horizontal="center" vertical="center" wrapText="1"/>
    </xf>
  </cellXfs>
  <cellStyles count="134">
    <cellStyle name="Normal" xfId="0"/>
    <cellStyle name="Percent" xfId="15"/>
    <cellStyle name="Currency" xfId="16"/>
    <cellStyle name="Currency [0]" xfId="17"/>
    <cellStyle name="Comma" xfId="18"/>
    <cellStyle name="Comma [0]" xfId="19"/>
    <cellStyle name="Hiperłącze" xfId="20"/>
    <cellStyle name="Dziesiętny" xfId="21"/>
    <cellStyle name="Walutowy" xfId="22"/>
    <cellStyle name="Normalny 4" xfId="23"/>
    <cellStyle name="Procentowy" xfId="24"/>
    <cellStyle name="[StdExit()]" xfId="25"/>
    <cellStyle name="Normalny 5" xfId="26"/>
    <cellStyle name="20% — akcent 1 2" xfId="27"/>
    <cellStyle name="20% — akcent 2 2" xfId="28"/>
    <cellStyle name="20% — akcent 3 2" xfId="29"/>
    <cellStyle name="20% — akcent 4 2" xfId="30"/>
    <cellStyle name="20% — akcent 5 2" xfId="31"/>
    <cellStyle name="20% — akcent 6 2" xfId="32"/>
    <cellStyle name="40% — akcent 1 2" xfId="33"/>
    <cellStyle name="40% — akcent 2 2" xfId="34"/>
    <cellStyle name="40% — akcent 3 2" xfId="35"/>
    <cellStyle name="40% — akcent 4 2" xfId="36"/>
    <cellStyle name="40% — akcent 5 2" xfId="37"/>
    <cellStyle name="40% — akcent 6 2" xfId="38"/>
    <cellStyle name="60% — akcent 1 2" xfId="39"/>
    <cellStyle name="60% — akcent 2 2" xfId="40"/>
    <cellStyle name="60% — akcent 3 2" xfId="41"/>
    <cellStyle name="60% — akcent 4 2" xfId="42"/>
    <cellStyle name="60% — akcent 5 2" xfId="43"/>
    <cellStyle name="60% — akcent 6 2" xfId="44"/>
    <cellStyle name="Akcent 1 2" xfId="45"/>
    <cellStyle name="Akcent 2 2" xfId="46"/>
    <cellStyle name="Akcent 3 2" xfId="47"/>
    <cellStyle name="Akcent 4 2" xfId="48"/>
    <cellStyle name="Akcent 5 2" xfId="49"/>
    <cellStyle name="Akcent 6 2" xfId="50"/>
    <cellStyle name="Dane wejściowe 2" xfId="51"/>
    <cellStyle name="Dane wyjściowe 2" xfId="52"/>
    <cellStyle name="Dobry 2" xfId="53"/>
    <cellStyle name="Dziesiętny 2" xfId="54"/>
    <cellStyle name="Komórka połączona 2" xfId="55"/>
    <cellStyle name="Komórka zaznaczona 2" xfId="56"/>
    <cellStyle name="Nagłówek 1 2" xfId="57"/>
    <cellStyle name="Nagłówek 2 2" xfId="58"/>
    <cellStyle name="Nagłówek 3 2" xfId="59"/>
    <cellStyle name="Nagłówek 4 2" xfId="60"/>
    <cellStyle name="Neutralny 2" xfId="61"/>
    <cellStyle name="Normalny 2" xfId="62"/>
    <cellStyle name="Normalny 3" xfId="63"/>
    <cellStyle name="Obliczenia 2" xfId="64"/>
    <cellStyle name="Styl 1" xfId="65"/>
    <cellStyle name="Suma 2" xfId="66"/>
    <cellStyle name="Tekst objaśnienia 2" xfId="67"/>
    <cellStyle name="Tekst ostrzeżenia 2" xfId="68"/>
    <cellStyle name="Tytuł 2" xfId="69"/>
    <cellStyle name="Uwaga 2" xfId="70"/>
    <cellStyle name="Walutowy 2" xfId="71"/>
    <cellStyle name="Zły 2" xfId="72"/>
    <cellStyle name="Hiperłącze 2" xfId="73"/>
    <cellStyle name="Normalny 6" xfId="74"/>
    <cellStyle name="20% - Accent1 2" xfId="75"/>
    <cellStyle name="20% - Accent1 3" xfId="76"/>
    <cellStyle name="20% - Accent2 2" xfId="77"/>
    <cellStyle name="20% - Accent2 3" xfId="78"/>
    <cellStyle name="20% - Accent3 2" xfId="79"/>
    <cellStyle name="20% - Accent3 3" xfId="80"/>
    <cellStyle name="20% - Accent4 2" xfId="81"/>
    <cellStyle name="20% - Accent4 3" xfId="82"/>
    <cellStyle name="20% - Accent5 2" xfId="83"/>
    <cellStyle name="20% - Accent5 3" xfId="84"/>
    <cellStyle name="20% - Accent6 2" xfId="85"/>
    <cellStyle name="20% - Accent6 3" xfId="86"/>
    <cellStyle name="40% - Accent1 2" xfId="87"/>
    <cellStyle name="40% - Accent1 3" xfId="88"/>
    <cellStyle name="40% - Accent2 2" xfId="89"/>
    <cellStyle name="40% - Accent2 3" xfId="90"/>
    <cellStyle name="40% - Accent3 2" xfId="91"/>
    <cellStyle name="40% - Accent3 3" xfId="92"/>
    <cellStyle name="40% - Accent4 2" xfId="93"/>
    <cellStyle name="40% - Accent4 3" xfId="94"/>
    <cellStyle name="40% - Accent5 2" xfId="95"/>
    <cellStyle name="40% - Accent5 3" xfId="96"/>
    <cellStyle name="40% - Accent6 2" xfId="97"/>
    <cellStyle name="40% - Accent6 3" xfId="98"/>
    <cellStyle name="Column heading" xfId="99"/>
    <cellStyle name="Dziesiętny 3" xfId="100"/>
    <cellStyle name="Corner heading" xfId="101"/>
    <cellStyle name="Data" xfId="102"/>
    <cellStyle name="Data no deci" xfId="103"/>
    <cellStyle name="Data Superscript" xfId="104"/>
    <cellStyle name="Data_1-1A-Regular" xfId="105"/>
    <cellStyle name="Hed Side" xfId="106"/>
    <cellStyle name="Hed Side bold" xfId="107"/>
    <cellStyle name="Hed Side Indent" xfId="108"/>
    <cellStyle name="Hed Side Regular" xfId="109"/>
    <cellStyle name="Hed Side_1-1A-Regular" xfId="110"/>
    <cellStyle name="Hed Top" xfId="111"/>
    <cellStyle name="Hed Top - SECTION" xfId="112"/>
    <cellStyle name="Hed Top_3-new4" xfId="113"/>
    <cellStyle name="Normal 12" xfId="114"/>
    <cellStyle name="Normal 2" xfId="115"/>
    <cellStyle name="Normal 3" xfId="116"/>
    <cellStyle name="Normal 9" xfId="117"/>
    <cellStyle name="Note 2" xfId="118"/>
    <cellStyle name="Note 3" xfId="119"/>
    <cellStyle name="Note 4" xfId="120"/>
    <cellStyle name="NumberCellStyle" xfId="121"/>
    <cellStyle name="Reference" xfId="122"/>
    <cellStyle name="Row heading" xfId="123"/>
    <cellStyle name="Source Hed" xfId="124"/>
    <cellStyle name="Source Letter" xfId="125"/>
    <cellStyle name="Source Superscript" xfId="126"/>
    <cellStyle name="Source Text" xfId="127"/>
    <cellStyle name="Standard_E00seit45" xfId="128"/>
    <cellStyle name="State" xfId="129"/>
    <cellStyle name="Superscript" xfId="130"/>
    <cellStyle name="Table Data" xfId="131"/>
    <cellStyle name="Table Head Top" xfId="132"/>
    <cellStyle name="Table Hed Side" xfId="133"/>
    <cellStyle name="Table Title" xfId="134"/>
    <cellStyle name="Title 2" xfId="135"/>
    <cellStyle name="Title Text" xfId="136"/>
    <cellStyle name="Title Text 1" xfId="137"/>
    <cellStyle name="Title Text 2" xfId="138"/>
    <cellStyle name="Title-1" xfId="139"/>
    <cellStyle name="Title-2" xfId="140"/>
    <cellStyle name="Title-3" xfId="141"/>
    <cellStyle name="Titre ligne" xfId="142"/>
    <cellStyle name="Total intermediaire" xfId="143"/>
    <cellStyle name="Wrap" xfId="144"/>
    <cellStyle name="Wrap Bold" xfId="145"/>
    <cellStyle name="Wrap Title" xfId="146"/>
    <cellStyle name="Wrap_NTS99-~11" xfId="14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customXml" Target="../customXml/item1.xml" /><Relationship Id="rId58" Type="http://schemas.openxmlformats.org/officeDocument/2006/relationships/customXml" Target="../customXml/item2.xml" /><Relationship Id="rId59"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4"/>
  <sheetViews>
    <sheetView tabSelected="1" workbookViewId="0" topLeftCell="A1">
      <pane ySplit="6" topLeftCell="A40" activePane="bottomLeft" state="frozen"/>
      <selection pane="topLeft" activeCell="E122" sqref="E122"/>
      <selection pane="bottomLeft" activeCell="A1" sqref="A1"/>
    </sheetView>
  </sheetViews>
  <sheetFormatPr defaultColWidth="9.140625" defaultRowHeight="15" zeroHeight="1" outlineLevelRow="1"/>
  <cols>
    <col min="1" max="1" width="14.28125" style="332" customWidth="1"/>
    <col min="2" max="2" width="2.8515625" style="331" customWidth="1"/>
    <col min="3" max="3" width="102.140625" style="328" bestFit="1" customWidth="1"/>
    <col min="4" max="4" width="11.8515625" style="3" customWidth="1"/>
    <col min="5" max="16384" width="9.140625" style="3" customWidth="1"/>
  </cols>
  <sheetData>
    <row r="1" spans="1:3" s="76" customFormat="1" ht="18.75" customHeight="1">
      <c r="A1" s="341" t="s">
        <v>782</v>
      </c>
      <c r="B1" s="330"/>
      <c r="C1" s="339"/>
    </row>
    <row r="2" spans="1:3" s="76" customFormat="1" ht="18.75" customHeight="1">
      <c r="A2" s="342" t="s">
        <v>783</v>
      </c>
      <c r="B2" s="330"/>
      <c r="C2" s="340"/>
    </row>
    <row r="3" spans="1:2" s="328" customFormat="1" ht="7.5" customHeight="1">
      <c r="A3" s="332"/>
      <c r="B3" s="331"/>
    </row>
    <row r="4" spans="1:3" s="76" customFormat="1" ht="15" customHeight="1">
      <c r="A4" s="337" t="s">
        <v>0</v>
      </c>
      <c r="B4" s="330"/>
      <c r="C4" s="339"/>
    </row>
    <row r="5" spans="1:3" s="76" customFormat="1" ht="15" customHeight="1">
      <c r="A5" s="338" t="s">
        <v>1</v>
      </c>
      <c r="B5" s="330"/>
      <c r="C5" s="340"/>
    </row>
    <row r="6" ht="7.5" customHeight="1"/>
    <row r="7" spans="1:2" s="76" customFormat="1" ht="22.5" customHeight="1">
      <c r="A7" s="333" t="s">
        <v>199</v>
      </c>
      <c r="B7" s="330"/>
    </row>
    <row r="8" spans="1:2" s="76" customFormat="1" ht="22.5" customHeight="1">
      <c r="A8" s="334" t="s">
        <v>200</v>
      </c>
      <c r="B8" s="330"/>
    </row>
    <row r="9" spans="1:3" ht="12.75" customHeight="1" outlineLevel="1">
      <c r="A9" s="335" t="s">
        <v>396</v>
      </c>
      <c r="B9" s="330"/>
      <c r="C9" s="328" t="s">
        <v>397</v>
      </c>
    </row>
    <row r="10" spans="1:3" ht="22.5" customHeight="1" outlineLevel="1">
      <c r="A10" s="336" t="s">
        <v>398</v>
      </c>
      <c r="B10" s="330"/>
      <c r="C10" s="329" t="s">
        <v>534</v>
      </c>
    </row>
    <row r="11" spans="1:3" ht="12.75" customHeight="1" outlineLevel="1">
      <c r="A11" s="335" t="s">
        <v>399</v>
      </c>
      <c r="B11" s="330"/>
      <c r="C11" s="328" t="s">
        <v>400</v>
      </c>
    </row>
    <row r="12" spans="1:3" ht="22.5" customHeight="1" outlineLevel="1">
      <c r="A12" s="336" t="s">
        <v>401</v>
      </c>
      <c r="B12" s="330"/>
      <c r="C12" s="329" t="s">
        <v>535</v>
      </c>
    </row>
    <row r="13" spans="1:3" ht="12.75" customHeight="1" outlineLevel="1">
      <c r="A13" s="335" t="s">
        <v>402</v>
      </c>
      <c r="B13" s="330"/>
      <c r="C13" s="328" t="s">
        <v>403</v>
      </c>
    </row>
    <row r="14" spans="1:3" ht="22.5" customHeight="1" outlineLevel="1">
      <c r="A14" s="336" t="s">
        <v>404</v>
      </c>
      <c r="B14" s="330"/>
      <c r="C14" s="329" t="s">
        <v>536</v>
      </c>
    </row>
    <row r="15" spans="1:3" s="85" customFormat="1" ht="12.75" customHeight="1" outlineLevel="1">
      <c r="A15" s="335" t="s">
        <v>405</v>
      </c>
      <c r="B15" s="330"/>
      <c r="C15" s="328" t="s">
        <v>406</v>
      </c>
    </row>
    <row r="16" spans="1:3" s="85" customFormat="1" ht="22.5" customHeight="1" outlineLevel="1">
      <c r="A16" s="336" t="s">
        <v>407</v>
      </c>
      <c r="B16" s="330"/>
      <c r="C16" s="329" t="s">
        <v>537</v>
      </c>
    </row>
    <row r="17" spans="1:3" s="85" customFormat="1" ht="12.75" customHeight="1" outlineLevel="1">
      <c r="A17" s="335" t="s">
        <v>408</v>
      </c>
      <c r="B17" s="330"/>
      <c r="C17" s="328" t="s">
        <v>409</v>
      </c>
    </row>
    <row r="18" spans="1:3" s="85" customFormat="1" ht="22.5" customHeight="1" outlineLevel="1">
      <c r="A18" s="336" t="s">
        <v>410</v>
      </c>
      <c r="B18" s="330"/>
      <c r="C18" s="329" t="s">
        <v>538</v>
      </c>
    </row>
    <row r="19" spans="1:4" s="85" customFormat="1" ht="13.5" customHeight="1" outlineLevel="1">
      <c r="A19" s="335" t="s">
        <v>411</v>
      </c>
      <c r="B19" s="330"/>
      <c r="C19" s="328" t="s">
        <v>412</v>
      </c>
      <c r="D19" s="76"/>
    </row>
    <row r="20" spans="1:4" s="85" customFormat="1" ht="22.5" customHeight="1" outlineLevel="1">
      <c r="A20" s="336" t="s">
        <v>413</v>
      </c>
      <c r="B20" s="330"/>
      <c r="C20" s="329" t="s">
        <v>539</v>
      </c>
      <c r="D20" s="76"/>
    </row>
    <row r="21" spans="1:2" s="76" customFormat="1" ht="22.5" customHeight="1">
      <c r="A21" s="333" t="s">
        <v>194</v>
      </c>
      <c r="B21" s="330"/>
    </row>
    <row r="22" spans="1:2" s="76" customFormat="1" ht="22.5" customHeight="1">
      <c r="A22" s="334" t="s">
        <v>195</v>
      </c>
      <c r="B22" s="330"/>
    </row>
    <row r="23" spans="1:4" s="100" customFormat="1" ht="12.75" customHeight="1" outlineLevel="1">
      <c r="A23" s="335" t="s">
        <v>414</v>
      </c>
      <c r="B23" s="330"/>
      <c r="C23" s="328" t="s">
        <v>540</v>
      </c>
      <c r="D23" s="76"/>
    </row>
    <row r="24" spans="1:4" s="100" customFormat="1" ht="22.5" customHeight="1" outlineLevel="1">
      <c r="A24" s="336" t="s">
        <v>415</v>
      </c>
      <c r="B24" s="330"/>
      <c r="C24" s="329" t="s">
        <v>541</v>
      </c>
      <c r="D24" s="76"/>
    </row>
    <row r="25" spans="1:4" s="100" customFormat="1" ht="12.75" customHeight="1" outlineLevel="1">
      <c r="A25" s="335" t="s">
        <v>416</v>
      </c>
      <c r="B25" s="330"/>
      <c r="C25" s="328" t="s">
        <v>542</v>
      </c>
      <c r="D25" s="76"/>
    </row>
    <row r="26" spans="1:4" s="100" customFormat="1" ht="22.5" customHeight="1" outlineLevel="1">
      <c r="A26" s="336" t="s">
        <v>417</v>
      </c>
      <c r="B26" s="330"/>
      <c r="C26" s="329" t="s">
        <v>543</v>
      </c>
      <c r="D26" s="76"/>
    </row>
    <row r="27" spans="1:4" s="100" customFormat="1" ht="12.75" customHeight="1" outlineLevel="1">
      <c r="A27" s="335" t="s">
        <v>418</v>
      </c>
      <c r="B27" s="330"/>
      <c r="C27" s="328" t="s">
        <v>544</v>
      </c>
      <c r="D27" s="76"/>
    </row>
    <row r="28" spans="1:4" s="100" customFormat="1" ht="22.5" customHeight="1" outlineLevel="1">
      <c r="A28" s="336" t="s">
        <v>419</v>
      </c>
      <c r="B28" s="330"/>
      <c r="C28" s="329" t="s">
        <v>545</v>
      </c>
      <c r="D28" s="76"/>
    </row>
    <row r="29" spans="1:4" s="100" customFormat="1" ht="12.75" customHeight="1" outlineLevel="1">
      <c r="A29" s="335" t="s">
        <v>420</v>
      </c>
      <c r="B29" s="330"/>
      <c r="C29" s="328" t="s">
        <v>546</v>
      </c>
      <c r="D29" s="76"/>
    </row>
    <row r="30" spans="1:4" s="100" customFormat="1" ht="22.5" customHeight="1" outlineLevel="1">
      <c r="A30" s="336" t="s">
        <v>421</v>
      </c>
      <c r="B30" s="330"/>
      <c r="C30" s="329" t="s">
        <v>547</v>
      </c>
      <c r="D30" s="76"/>
    </row>
    <row r="31" spans="1:3" s="100" customFormat="1" ht="12.75" customHeight="1" outlineLevel="1">
      <c r="A31" s="335" t="s">
        <v>422</v>
      </c>
      <c r="B31" s="330"/>
      <c r="C31" s="328" t="s">
        <v>548</v>
      </c>
    </row>
    <row r="32" spans="1:3" s="100" customFormat="1" ht="22.5" customHeight="1" outlineLevel="1">
      <c r="A32" s="336" t="s">
        <v>423</v>
      </c>
      <c r="B32" s="330"/>
      <c r="C32" s="329" t="s">
        <v>549</v>
      </c>
    </row>
    <row r="33" spans="1:3" s="100" customFormat="1" ht="12.75" customHeight="1" outlineLevel="1">
      <c r="A33" s="335" t="s">
        <v>424</v>
      </c>
      <c r="B33" s="330"/>
      <c r="C33" s="328" t="s">
        <v>550</v>
      </c>
    </row>
    <row r="34" spans="1:3" s="100" customFormat="1" ht="22.5" customHeight="1" outlineLevel="1">
      <c r="A34" s="336" t="s">
        <v>425</v>
      </c>
      <c r="B34" s="330"/>
      <c r="C34" s="329" t="s">
        <v>551</v>
      </c>
    </row>
    <row r="35" spans="1:3" s="100" customFormat="1" ht="12.75" customHeight="1" outlineLevel="1">
      <c r="A35" s="335" t="s">
        <v>426</v>
      </c>
      <c r="B35" s="330"/>
      <c r="C35" s="328" t="s">
        <v>427</v>
      </c>
    </row>
    <row r="36" spans="1:3" s="100" customFormat="1" ht="22.5" customHeight="1" outlineLevel="1">
      <c r="A36" s="336" t="s">
        <v>428</v>
      </c>
      <c r="B36" s="330"/>
      <c r="C36" s="329" t="s">
        <v>552</v>
      </c>
    </row>
    <row r="37" spans="1:2" s="76" customFormat="1" ht="22.5" customHeight="1">
      <c r="A37" s="333" t="s">
        <v>193</v>
      </c>
      <c r="B37" s="330"/>
    </row>
    <row r="38" spans="1:2" s="76" customFormat="1" ht="22.5" customHeight="1">
      <c r="A38" s="334" t="s">
        <v>196</v>
      </c>
      <c r="B38" s="330"/>
    </row>
    <row r="39" spans="1:3" s="100" customFormat="1" ht="12.75" customHeight="1" outlineLevel="1">
      <c r="A39" s="335" t="s">
        <v>429</v>
      </c>
      <c r="B39" s="330"/>
      <c r="C39" s="328" t="s">
        <v>553</v>
      </c>
    </row>
    <row r="40" spans="1:3" s="100" customFormat="1" ht="22.5" customHeight="1" outlineLevel="1">
      <c r="A40" s="336" t="s">
        <v>430</v>
      </c>
      <c r="B40" s="330"/>
      <c r="C40" s="329" t="s">
        <v>554</v>
      </c>
    </row>
    <row r="41" spans="1:3" s="100" customFormat="1" ht="12.75" customHeight="1" outlineLevel="1">
      <c r="A41" s="335" t="s">
        <v>431</v>
      </c>
      <c r="B41" s="330"/>
      <c r="C41" s="328" t="s">
        <v>432</v>
      </c>
    </row>
    <row r="42" spans="1:3" s="100" customFormat="1" ht="22.5" customHeight="1" outlineLevel="1">
      <c r="A42" s="336" t="s">
        <v>433</v>
      </c>
      <c r="B42" s="330"/>
      <c r="C42" s="329" t="s">
        <v>555</v>
      </c>
    </row>
    <row r="43" spans="1:3" s="100" customFormat="1" ht="12.75" customHeight="1" outlineLevel="1">
      <c r="A43" s="335" t="s">
        <v>434</v>
      </c>
      <c r="B43" s="330"/>
      <c r="C43" s="328" t="s">
        <v>435</v>
      </c>
    </row>
    <row r="44" spans="1:3" s="100" customFormat="1" ht="22.5" customHeight="1" outlineLevel="1">
      <c r="A44" s="336" t="s">
        <v>436</v>
      </c>
      <c r="B44" s="330"/>
      <c r="C44" s="329" t="s">
        <v>556</v>
      </c>
    </row>
    <row r="45" spans="1:3" s="100" customFormat="1" ht="12.75" customHeight="1" outlineLevel="1">
      <c r="A45" s="335" t="s">
        <v>437</v>
      </c>
      <c r="B45" s="330"/>
      <c r="C45" s="328" t="s">
        <v>438</v>
      </c>
    </row>
    <row r="46" spans="1:3" s="100" customFormat="1" ht="22.5" customHeight="1" outlineLevel="1">
      <c r="A46" s="336" t="s">
        <v>439</v>
      </c>
      <c r="B46" s="330"/>
      <c r="C46" s="329" t="s">
        <v>557</v>
      </c>
    </row>
    <row r="47" spans="1:3" s="100" customFormat="1" ht="12.75" customHeight="1" outlineLevel="1">
      <c r="A47" s="335" t="s">
        <v>440</v>
      </c>
      <c r="B47" s="330"/>
      <c r="C47" s="328" t="s">
        <v>441</v>
      </c>
    </row>
    <row r="48" spans="1:3" s="100" customFormat="1" ht="22.5" customHeight="1" outlineLevel="1">
      <c r="A48" s="336" t="s">
        <v>442</v>
      </c>
      <c r="B48" s="330"/>
      <c r="C48" s="329" t="s">
        <v>558</v>
      </c>
    </row>
    <row r="49" spans="1:3" s="100" customFormat="1" ht="12.75" customHeight="1" outlineLevel="1">
      <c r="A49" s="335" t="s">
        <v>443</v>
      </c>
      <c r="B49" s="330"/>
      <c r="C49" s="328" t="s">
        <v>444</v>
      </c>
    </row>
    <row r="50" spans="1:3" s="100" customFormat="1" ht="22.5" customHeight="1" outlineLevel="1">
      <c r="A50" s="336" t="s">
        <v>445</v>
      </c>
      <c r="B50" s="330"/>
      <c r="C50" s="329" t="s">
        <v>559</v>
      </c>
    </row>
    <row r="51" spans="1:2" s="76" customFormat="1" ht="22.5" customHeight="1">
      <c r="A51" s="333" t="s">
        <v>192</v>
      </c>
      <c r="B51" s="330"/>
    </row>
    <row r="52" spans="1:2" s="76" customFormat="1" ht="22.5" customHeight="1">
      <c r="A52" s="334" t="s">
        <v>197</v>
      </c>
      <c r="B52" s="330"/>
    </row>
    <row r="53" spans="1:3" s="100" customFormat="1" ht="12.75" customHeight="1" outlineLevel="1">
      <c r="A53" s="335" t="s">
        <v>446</v>
      </c>
      <c r="B53" s="330"/>
      <c r="C53" s="328" t="s">
        <v>447</v>
      </c>
    </row>
    <row r="54" spans="1:3" s="100" customFormat="1" ht="22.5" customHeight="1" outlineLevel="1">
      <c r="A54" s="336" t="s">
        <v>448</v>
      </c>
      <c r="B54" s="330"/>
      <c r="C54" s="329" t="s">
        <v>560</v>
      </c>
    </row>
    <row r="55" spans="1:3" s="100" customFormat="1" ht="12.75" customHeight="1" outlineLevel="1">
      <c r="A55" s="335" t="s">
        <v>449</v>
      </c>
      <c r="B55" s="330"/>
      <c r="C55" s="328" t="s">
        <v>450</v>
      </c>
    </row>
    <row r="56" spans="1:3" s="100" customFormat="1" ht="22.5" customHeight="1" outlineLevel="1">
      <c r="A56" s="336" t="s">
        <v>451</v>
      </c>
      <c r="B56" s="330"/>
      <c r="C56" s="329" t="s">
        <v>561</v>
      </c>
    </row>
    <row r="57" spans="1:3" s="100" customFormat="1" ht="12.75" customHeight="1" outlineLevel="1">
      <c r="A57" s="335" t="s">
        <v>452</v>
      </c>
      <c r="B57" s="330"/>
      <c r="C57" s="328" t="s">
        <v>453</v>
      </c>
    </row>
    <row r="58" spans="1:3" s="100" customFormat="1" ht="22.5" customHeight="1" outlineLevel="1">
      <c r="A58" s="336" t="s">
        <v>454</v>
      </c>
      <c r="B58" s="330"/>
      <c r="C58" s="329" t="s">
        <v>562</v>
      </c>
    </row>
    <row r="59" spans="1:3" s="100" customFormat="1" ht="12.75" customHeight="1" outlineLevel="1">
      <c r="A59" s="335" t="s">
        <v>455</v>
      </c>
      <c r="B59" s="330"/>
      <c r="C59" s="328" t="s">
        <v>456</v>
      </c>
    </row>
    <row r="60" spans="1:3" s="100" customFormat="1" ht="22.5" customHeight="1" outlineLevel="1">
      <c r="A60" s="336" t="s">
        <v>457</v>
      </c>
      <c r="B60" s="330"/>
      <c r="C60" s="329" t="s">
        <v>563</v>
      </c>
    </row>
    <row r="61" spans="1:3" s="100" customFormat="1" ht="12.75" customHeight="1" outlineLevel="1">
      <c r="A61" s="335" t="s">
        <v>458</v>
      </c>
      <c r="B61" s="330"/>
      <c r="C61" s="328" t="s">
        <v>459</v>
      </c>
    </row>
    <row r="62" spans="1:3" s="100" customFormat="1" ht="22.5" customHeight="1" outlineLevel="1">
      <c r="A62" s="336" t="s">
        <v>460</v>
      </c>
      <c r="B62" s="330"/>
      <c r="C62" s="329" t="s">
        <v>564</v>
      </c>
    </row>
    <row r="63" spans="1:3" s="100" customFormat="1" ht="12.75" customHeight="1" outlineLevel="1">
      <c r="A63" s="335" t="s">
        <v>461</v>
      </c>
      <c r="B63" s="330"/>
      <c r="C63" s="328" t="s">
        <v>462</v>
      </c>
    </row>
    <row r="64" spans="1:3" s="100" customFormat="1" ht="22.5" customHeight="1" outlineLevel="1">
      <c r="A64" s="336" t="s">
        <v>463</v>
      </c>
      <c r="B64" s="330"/>
      <c r="C64" s="329" t="s">
        <v>565</v>
      </c>
    </row>
    <row r="65" spans="1:3" s="100" customFormat="1" ht="12.75" customHeight="1" outlineLevel="1">
      <c r="A65" s="335" t="s">
        <v>464</v>
      </c>
      <c r="B65" s="330"/>
      <c r="C65" s="328" t="s">
        <v>465</v>
      </c>
    </row>
    <row r="66" spans="1:3" s="100" customFormat="1" ht="22.5" customHeight="1" outlineLevel="1">
      <c r="A66" s="336" t="s">
        <v>466</v>
      </c>
      <c r="B66" s="330"/>
      <c r="C66" s="329" t="s">
        <v>566</v>
      </c>
    </row>
    <row r="67" spans="1:3" s="100" customFormat="1" ht="12.75" customHeight="1" outlineLevel="1">
      <c r="A67" s="335" t="s">
        <v>467</v>
      </c>
      <c r="B67" s="330"/>
      <c r="C67" s="328" t="s">
        <v>468</v>
      </c>
    </row>
    <row r="68" spans="1:3" s="100" customFormat="1" ht="22.5" customHeight="1" outlineLevel="1">
      <c r="A68" s="336" t="s">
        <v>469</v>
      </c>
      <c r="B68" s="330"/>
      <c r="C68" s="329" t="s">
        <v>567</v>
      </c>
    </row>
    <row r="69" spans="1:3" s="100" customFormat="1" ht="12.75" customHeight="1" outlineLevel="1">
      <c r="A69" s="335" t="s">
        <v>470</v>
      </c>
      <c r="B69" s="330"/>
      <c r="C69" s="328" t="s">
        <v>471</v>
      </c>
    </row>
    <row r="70" spans="1:3" s="100" customFormat="1" ht="22.5" customHeight="1" outlineLevel="1">
      <c r="A70" s="336" t="s">
        <v>472</v>
      </c>
      <c r="B70" s="330"/>
      <c r="C70" s="329" t="s">
        <v>568</v>
      </c>
    </row>
    <row r="71" spans="1:3" s="100" customFormat="1" ht="12.75" customHeight="1" outlineLevel="1">
      <c r="A71" s="335" t="s">
        <v>473</v>
      </c>
      <c r="B71" s="330"/>
      <c r="C71" s="328" t="s">
        <v>474</v>
      </c>
    </row>
    <row r="72" spans="1:3" s="100" customFormat="1" ht="22.5" customHeight="1" outlineLevel="1">
      <c r="A72" s="336" t="s">
        <v>475</v>
      </c>
      <c r="B72" s="330"/>
      <c r="C72" s="329" t="s">
        <v>569</v>
      </c>
    </row>
    <row r="73" spans="1:3" s="100" customFormat="1" ht="12.75" customHeight="1" outlineLevel="1">
      <c r="A73" s="335" t="s">
        <v>476</v>
      </c>
      <c r="B73" s="330"/>
      <c r="C73" s="328" t="s">
        <v>477</v>
      </c>
    </row>
    <row r="74" spans="1:3" s="100" customFormat="1" ht="22.5" customHeight="1" outlineLevel="1">
      <c r="A74" s="336" t="s">
        <v>478</v>
      </c>
      <c r="B74" s="330"/>
      <c r="C74" s="329" t="s">
        <v>570</v>
      </c>
    </row>
    <row r="75" spans="1:3" s="100" customFormat="1" ht="12.75" customHeight="1" outlineLevel="1">
      <c r="A75" s="335" t="s">
        <v>479</v>
      </c>
      <c r="B75" s="330"/>
      <c r="C75" s="328" t="s">
        <v>480</v>
      </c>
    </row>
    <row r="76" spans="1:3" s="100" customFormat="1" ht="22.5" customHeight="1" outlineLevel="1">
      <c r="A76" s="336" t="s">
        <v>481</v>
      </c>
      <c r="B76" s="330"/>
      <c r="C76" s="329" t="s">
        <v>571</v>
      </c>
    </row>
    <row r="77" spans="1:3" s="100" customFormat="1" ht="12.75" customHeight="1" outlineLevel="1">
      <c r="A77" s="335" t="s">
        <v>482</v>
      </c>
      <c r="B77" s="330"/>
      <c r="C77" s="328" t="s">
        <v>483</v>
      </c>
    </row>
    <row r="78" spans="1:3" s="100" customFormat="1" ht="22.5" customHeight="1" outlineLevel="1">
      <c r="A78" s="336" t="s">
        <v>484</v>
      </c>
      <c r="B78" s="330"/>
      <c r="C78" s="329" t="s">
        <v>572</v>
      </c>
    </row>
    <row r="79" spans="1:3" s="100" customFormat="1" ht="12.75" customHeight="1" outlineLevel="1">
      <c r="A79" s="335" t="s">
        <v>485</v>
      </c>
      <c r="B79" s="330"/>
      <c r="C79" s="328" t="s">
        <v>486</v>
      </c>
    </row>
    <row r="80" spans="1:3" s="100" customFormat="1" ht="22.5" customHeight="1" outlineLevel="1">
      <c r="A80" s="336" t="s">
        <v>487</v>
      </c>
      <c r="B80" s="330"/>
      <c r="C80" s="329" t="s">
        <v>573</v>
      </c>
    </row>
    <row r="81" spans="1:3" s="100" customFormat="1" ht="12.75" customHeight="1" outlineLevel="1">
      <c r="A81" s="335" t="s">
        <v>488</v>
      </c>
      <c r="B81" s="330"/>
      <c r="C81" s="328" t="s">
        <v>489</v>
      </c>
    </row>
    <row r="82" spans="1:3" s="100" customFormat="1" ht="22.5" customHeight="1" outlineLevel="1">
      <c r="A82" s="336" t="s">
        <v>490</v>
      </c>
      <c r="B82" s="330"/>
      <c r="C82" s="329" t="s">
        <v>574</v>
      </c>
    </row>
    <row r="83" spans="1:3" s="100" customFormat="1" ht="12.75" customHeight="1" outlineLevel="1">
      <c r="A83" s="335" t="s">
        <v>491</v>
      </c>
      <c r="B83" s="330"/>
      <c r="C83" s="328" t="s">
        <v>492</v>
      </c>
    </row>
    <row r="84" spans="1:3" s="100" customFormat="1" ht="22.5" customHeight="1" outlineLevel="1">
      <c r="A84" s="336" t="s">
        <v>493</v>
      </c>
      <c r="B84" s="330"/>
      <c r="C84" s="329" t="s">
        <v>575</v>
      </c>
    </row>
    <row r="85" spans="1:3" s="100" customFormat="1" ht="12.75" customHeight="1" outlineLevel="1">
      <c r="A85" s="335" t="s">
        <v>494</v>
      </c>
      <c r="B85" s="330"/>
      <c r="C85" s="328" t="s">
        <v>495</v>
      </c>
    </row>
    <row r="86" spans="1:3" s="100" customFormat="1" ht="22.5" customHeight="1" outlineLevel="1">
      <c r="A86" s="336" t="s">
        <v>496</v>
      </c>
      <c r="B86" s="330"/>
      <c r="C86" s="329" t="s">
        <v>576</v>
      </c>
    </row>
    <row r="87" spans="1:3" s="100" customFormat="1" ht="12.75" customHeight="1" outlineLevel="1">
      <c r="A87" s="335" t="s">
        <v>497</v>
      </c>
      <c r="B87" s="330"/>
      <c r="C87" s="328" t="s">
        <v>498</v>
      </c>
    </row>
    <row r="88" spans="1:3" s="100" customFormat="1" ht="22.5" customHeight="1" outlineLevel="1">
      <c r="A88" s="336" t="s">
        <v>499</v>
      </c>
      <c r="B88" s="330"/>
      <c r="C88" s="329" t="s">
        <v>577</v>
      </c>
    </row>
    <row r="89" spans="1:3" s="100" customFormat="1" ht="12.75" customHeight="1" outlineLevel="1">
      <c r="A89" s="335" t="s">
        <v>500</v>
      </c>
      <c r="B89" s="330"/>
      <c r="C89" s="328" t="s">
        <v>501</v>
      </c>
    </row>
    <row r="90" spans="1:3" s="100" customFormat="1" ht="22.5" customHeight="1" outlineLevel="1">
      <c r="A90" s="336" t="s">
        <v>502</v>
      </c>
      <c r="B90" s="330"/>
      <c r="C90" s="329" t="s">
        <v>578</v>
      </c>
    </row>
    <row r="91" spans="1:3" s="100" customFormat="1" ht="12.75" customHeight="1" outlineLevel="1">
      <c r="A91" s="335" t="s">
        <v>503</v>
      </c>
      <c r="B91" s="330"/>
      <c r="C91" s="328" t="s">
        <v>504</v>
      </c>
    </row>
    <row r="92" spans="1:3" s="100" customFormat="1" ht="22.5" customHeight="1" outlineLevel="1">
      <c r="A92" s="336" t="s">
        <v>505</v>
      </c>
      <c r="B92" s="330"/>
      <c r="C92" s="329" t="s">
        <v>579</v>
      </c>
    </row>
    <row r="93" spans="1:3" s="100" customFormat="1" ht="12.75" customHeight="1" outlineLevel="1">
      <c r="A93" s="335" t="s">
        <v>506</v>
      </c>
      <c r="B93" s="330"/>
      <c r="C93" s="328" t="s">
        <v>507</v>
      </c>
    </row>
    <row r="94" spans="1:3" s="100" customFormat="1" ht="22.5" customHeight="1" outlineLevel="1">
      <c r="A94" s="336" t="s">
        <v>508</v>
      </c>
      <c r="B94" s="330"/>
      <c r="C94" s="329" t="s">
        <v>580</v>
      </c>
    </row>
    <row r="95" spans="1:3" s="100" customFormat="1" ht="12.75" customHeight="1" outlineLevel="1">
      <c r="A95" s="335" t="s">
        <v>509</v>
      </c>
      <c r="B95" s="330"/>
      <c r="C95" s="328" t="s">
        <v>510</v>
      </c>
    </row>
    <row r="96" spans="1:3" s="100" customFormat="1" ht="22.5" customHeight="1" outlineLevel="1">
      <c r="A96" s="336" t="s">
        <v>511</v>
      </c>
      <c r="B96" s="330"/>
      <c r="C96" s="329" t="s">
        <v>581</v>
      </c>
    </row>
    <row r="97" spans="1:3" s="100" customFormat="1" ht="12.75" customHeight="1" outlineLevel="1">
      <c r="A97" s="335" t="s">
        <v>512</v>
      </c>
      <c r="B97" s="330"/>
      <c r="C97" s="328" t="s">
        <v>582</v>
      </c>
    </row>
    <row r="98" spans="1:3" s="100" customFormat="1" ht="22.5" customHeight="1" outlineLevel="1">
      <c r="A98" s="336" t="s">
        <v>513</v>
      </c>
      <c r="B98" s="330"/>
      <c r="C98" s="329" t="s">
        <v>583</v>
      </c>
    </row>
    <row r="99" spans="1:3" s="100" customFormat="1" ht="12.75" customHeight="1" outlineLevel="1">
      <c r="A99" s="335" t="s">
        <v>514</v>
      </c>
      <c r="B99" s="330"/>
      <c r="C99" s="328" t="s">
        <v>584</v>
      </c>
    </row>
    <row r="100" spans="1:3" s="100" customFormat="1" ht="22.5" customHeight="1" outlineLevel="1">
      <c r="A100" s="336" t="s">
        <v>515</v>
      </c>
      <c r="B100" s="330"/>
      <c r="C100" s="329" t="s">
        <v>585</v>
      </c>
    </row>
    <row r="101" spans="1:3" s="100" customFormat="1" ht="12.75" customHeight="1" outlineLevel="1">
      <c r="A101" s="335" t="s">
        <v>516</v>
      </c>
      <c r="B101" s="330"/>
      <c r="C101" s="328" t="s">
        <v>586</v>
      </c>
    </row>
    <row r="102" spans="1:3" s="100" customFormat="1" ht="22.5" customHeight="1" outlineLevel="1">
      <c r="A102" s="336" t="s">
        <v>517</v>
      </c>
      <c r="B102" s="330"/>
      <c r="C102" s="329" t="s">
        <v>591</v>
      </c>
    </row>
    <row r="103" spans="1:3" s="100" customFormat="1" ht="12.75" customHeight="1" outlineLevel="1">
      <c r="A103" s="335" t="s">
        <v>518</v>
      </c>
      <c r="B103" s="330"/>
      <c r="C103" s="328" t="s">
        <v>587</v>
      </c>
    </row>
    <row r="104" spans="1:3" s="100" customFormat="1" ht="22.5" customHeight="1" outlineLevel="1">
      <c r="A104" s="336" t="s">
        <v>519</v>
      </c>
      <c r="B104" s="330"/>
      <c r="C104" s="329" t="s">
        <v>588</v>
      </c>
    </row>
    <row r="105" spans="1:3" s="100" customFormat="1" ht="12.75" customHeight="1" outlineLevel="1">
      <c r="A105" s="335" t="s">
        <v>520</v>
      </c>
      <c r="B105" s="330"/>
      <c r="C105" s="328" t="s">
        <v>589</v>
      </c>
    </row>
    <row r="106" spans="1:3" s="100" customFormat="1" ht="22.5" customHeight="1" outlineLevel="1">
      <c r="A106" s="336" t="s">
        <v>521</v>
      </c>
      <c r="B106" s="330"/>
      <c r="C106" s="329" t="s">
        <v>590</v>
      </c>
    </row>
    <row r="107" spans="1:3" s="100" customFormat="1" ht="12.75" customHeight="1" outlineLevel="1">
      <c r="A107" s="335" t="s">
        <v>522</v>
      </c>
      <c r="B107" s="330"/>
      <c r="C107" s="328" t="s">
        <v>592</v>
      </c>
    </row>
    <row r="108" spans="1:3" s="100" customFormat="1" ht="22.5" customHeight="1" outlineLevel="1">
      <c r="A108" s="336" t="s">
        <v>523</v>
      </c>
      <c r="B108" s="330"/>
      <c r="C108" s="329" t="s">
        <v>593</v>
      </c>
    </row>
    <row r="109" spans="1:2" s="76" customFormat="1" ht="22.5" customHeight="1">
      <c r="A109" s="333" t="s">
        <v>351</v>
      </c>
      <c r="B109" s="330"/>
    </row>
    <row r="110" spans="1:2" s="76" customFormat="1" ht="22.5" customHeight="1">
      <c r="A110" s="334" t="s">
        <v>352</v>
      </c>
      <c r="B110" s="330"/>
    </row>
    <row r="111" spans="1:3" s="298" customFormat="1" ht="12.75" customHeight="1" outlineLevel="1">
      <c r="A111" s="335" t="s">
        <v>524</v>
      </c>
      <c r="B111" s="330"/>
      <c r="C111" s="328" t="s">
        <v>667</v>
      </c>
    </row>
    <row r="112" spans="1:3" s="298" customFormat="1" ht="22.5" customHeight="1" outlineLevel="1">
      <c r="A112" s="336" t="s">
        <v>525</v>
      </c>
      <c r="B112" s="330"/>
      <c r="C112" s="329" t="s">
        <v>668</v>
      </c>
    </row>
    <row r="113" spans="1:3" s="298" customFormat="1" ht="12.75" customHeight="1" outlineLevel="1">
      <c r="A113" s="335" t="s">
        <v>526</v>
      </c>
      <c r="B113" s="330"/>
      <c r="C113" s="328" t="s">
        <v>669</v>
      </c>
    </row>
    <row r="114" spans="1:3" s="298" customFormat="1" ht="22.5" customHeight="1" outlineLevel="1">
      <c r="A114" s="336" t="s">
        <v>527</v>
      </c>
      <c r="B114" s="330"/>
      <c r="C114" s="329" t="s">
        <v>670</v>
      </c>
    </row>
    <row r="115" spans="1:3" s="298" customFormat="1" ht="12.75" customHeight="1" outlineLevel="1">
      <c r="A115" s="335" t="s">
        <v>528</v>
      </c>
      <c r="B115" s="330"/>
      <c r="C115" s="328" t="s">
        <v>671</v>
      </c>
    </row>
    <row r="116" spans="1:3" s="298" customFormat="1" ht="22.5" customHeight="1" outlineLevel="1">
      <c r="A116" s="336" t="s">
        <v>529</v>
      </c>
      <c r="B116" s="330"/>
      <c r="C116" s="329" t="s">
        <v>672</v>
      </c>
    </row>
    <row r="117" spans="1:2" s="76" customFormat="1" ht="22.5" customHeight="1">
      <c r="A117" s="333" t="s">
        <v>660</v>
      </c>
      <c r="B117" s="330"/>
    </row>
    <row r="118" spans="1:2" s="76" customFormat="1" ht="22.5" customHeight="1">
      <c r="A118" s="334" t="s">
        <v>208</v>
      </c>
      <c r="B118" s="330"/>
    </row>
    <row r="119" spans="1:3" s="143" customFormat="1" ht="12.75" customHeight="1" outlineLevel="1">
      <c r="A119" s="335" t="s">
        <v>675</v>
      </c>
      <c r="B119" s="330"/>
      <c r="C119" s="328" t="s">
        <v>674</v>
      </c>
    </row>
    <row r="120" spans="1:3" s="143" customFormat="1" ht="22.5" customHeight="1" outlineLevel="1">
      <c r="A120" s="336" t="s">
        <v>530</v>
      </c>
      <c r="B120" s="330"/>
      <c r="C120" s="329" t="s">
        <v>594</v>
      </c>
    </row>
    <row r="121" spans="1:3" s="100" customFormat="1" ht="12.75" customHeight="1" outlineLevel="1">
      <c r="A121" s="335" t="s">
        <v>676</v>
      </c>
      <c r="B121" s="330"/>
      <c r="C121" s="328" t="s">
        <v>531</v>
      </c>
    </row>
    <row r="122" spans="1:3" s="100" customFormat="1" ht="22.5" customHeight="1" outlineLevel="1">
      <c r="A122" s="336" t="s">
        <v>532</v>
      </c>
      <c r="B122" s="330"/>
      <c r="C122" s="329" t="s">
        <v>595</v>
      </c>
    </row>
    <row r="123" spans="1:3" ht="15" customHeight="1" outlineLevel="1">
      <c r="A123" s="335" t="s">
        <v>677</v>
      </c>
      <c r="B123" s="330"/>
      <c r="C123" s="328" t="s">
        <v>673</v>
      </c>
    </row>
    <row r="124" spans="1:3" ht="15" outlineLevel="1">
      <c r="A124" s="336" t="s">
        <v>533</v>
      </c>
      <c r="B124" s="330"/>
      <c r="C124" s="329" t="s">
        <v>607</v>
      </c>
    </row>
    <row r="125" ht="15"/>
    <row r="126" ht="15"/>
    <row r="127" ht="15"/>
    <row r="128" ht="12.75" customHeight="1" hidden="1"/>
    <row r="129" ht="12.75" customHeight="1" hidden="1"/>
    <row r="130" ht="15"/>
    <row r="131" ht="15"/>
    <row r="132" ht="15"/>
    <row r="133" ht="15"/>
  </sheetData>
  <hyperlinks>
    <hyperlink ref="A12" location="'1'!A1" display="'1'!A1"/>
    <hyperlink ref="A11" location="'2'!A1" display="'2'!A1"/>
    <hyperlink ref="C11" location="'2'!A1" display="'2'!A1"/>
    <hyperlink ref="C12" location="'2'!A1" display="'2'!A1"/>
    <hyperlink ref="A12" location="'2'!A1" display="'2'!A1"/>
    <hyperlink ref="A14" location="'1'!A1" display="'1'!A1"/>
    <hyperlink ref="A13" location="'3'!A1" display="'3'!A1"/>
    <hyperlink ref="C13" location="'3'!A1" display="'3'!A1"/>
    <hyperlink ref="C14" location="'3'!A1" display="'3'!A1"/>
    <hyperlink ref="A14" location="'3'!A1" display="'3'!A1"/>
    <hyperlink ref="A16" location="'1'!A1" display="'1'!A1"/>
    <hyperlink ref="A15" location="'4'!A1" display="'4'!A1"/>
    <hyperlink ref="C15" location="'4'!A1" display="'4'!A1"/>
    <hyperlink ref="C16" location="'4'!A1" display="'4'!A1"/>
    <hyperlink ref="A16" location="'4'!A1" display="'4'!A1"/>
    <hyperlink ref="A18" location="'1'!A1" display="'1'!A1"/>
    <hyperlink ref="A17" location="'5'!A1" display="'5'!A1"/>
    <hyperlink ref="C17" location="'5'!A1" display="'5'!A1"/>
    <hyperlink ref="C18" location="'5'!A1" display="'5'!A1"/>
    <hyperlink ref="A18" location="'5'!A1" display="'5'!A1"/>
    <hyperlink ref="A20" location="'1'!A1" display="'1'!A1"/>
    <hyperlink ref="A19" location="'6'!A1" display="'6'!A1"/>
    <hyperlink ref="C19" location="'6'!A1" display="Przewozy ładunków transportem samochodowym krajowym według stref odległości"/>
    <hyperlink ref="C20" location="'6'!A1" display="'6'!A1"/>
    <hyperlink ref="A20" location="'6'!A1" display="'6'!A1"/>
    <hyperlink ref="A24" location="'1'!A1" display="'1'!A1"/>
    <hyperlink ref="A23" location="'7'!A1" display="'7'!A1"/>
    <hyperlink ref="C23" location="'7'!A1" display="'7'!A1"/>
    <hyperlink ref="C24" location="'7'!A1" display="'7'!A1"/>
    <hyperlink ref="A24" location="'7'!A1" display="'7'!A1"/>
    <hyperlink ref="A26" location="'1'!A1" display="'1'!A1"/>
    <hyperlink ref="A25" location="'8'!A1" display="'8'!A1"/>
    <hyperlink ref="C25" location="'8'!A1" display="'8'!A1"/>
    <hyperlink ref="C26" location="'8'!A1" display="'8'!A1"/>
    <hyperlink ref="A26" location="'8'!A1" display="'8'!A1"/>
    <hyperlink ref="A28" location="'1'!A1" display="'1'!A1"/>
    <hyperlink ref="A27" location="'9'!A1" display="'9'!A1"/>
    <hyperlink ref="C27" location="'9'!A1" display="'9'!A1"/>
    <hyperlink ref="C28" location="'9'!A1" display="'9'!A1"/>
    <hyperlink ref="A28" location="'9'!A1" display="'9'!A1"/>
    <hyperlink ref="A30" location="'1'!A1" display="'1'!A1"/>
    <hyperlink ref="A29" location="'10'!A1" display="'10'!A1"/>
    <hyperlink ref="C29" location="'10'!A1" display="'10'!A1"/>
    <hyperlink ref="C30" location="'10'!A1" display="'10'!A1"/>
    <hyperlink ref="A30" location="'10'!A1" display="'10'!A1"/>
    <hyperlink ref="A32" location="'1'!A1" display="'1'!A1"/>
    <hyperlink ref="A31" location="'11'!A1" display="'11'!A1"/>
    <hyperlink ref="C31" location="'11'!A1" display="'11'!A1"/>
    <hyperlink ref="C32" location="'11'!A1" display="'11'!A1"/>
    <hyperlink ref="A32" location="'11'!A1" display="'11'!A1"/>
    <hyperlink ref="A34" location="'1'!A1" display="'1'!A1"/>
    <hyperlink ref="A33" location="'12'!A1" display="'12'!A1"/>
    <hyperlink ref="C33" location="'12'!A1" display="'12'!A1"/>
    <hyperlink ref="C34" location="'12'!A1" display="'12'!A1"/>
    <hyperlink ref="A34" location="'12'!A1" display="'12'!A1"/>
    <hyperlink ref="A36" location="'1'!A1" display="'1'!A1"/>
    <hyperlink ref="A35" location="'13'!A1" display="'13'!A1"/>
    <hyperlink ref="C35" location="'13'!A1" display="'13'!A1"/>
    <hyperlink ref="C36" location="'13'!A1" display="'13'!A1"/>
    <hyperlink ref="A36" location="'13'!A1" display="'13'!A1"/>
    <hyperlink ref="A40" location="'1'!A1" display="'1'!A1"/>
    <hyperlink ref="A39" location="'14'!A1" display="'14'!A1"/>
    <hyperlink ref="C39" location="'14'!A1" display="'14'!A1"/>
    <hyperlink ref="C40" location="'14'!A1" display="'14'!A1"/>
    <hyperlink ref="A40" location="'14'!A1" display="'14'!A1"/>
    <hyperlink ref="A42" location="'1'!A1" display="'1'!A1"/>
    <hyperlink ref="A41" location="'13'!A1" display="'13'!A1"/>
    <hyperlink ref="C41" location="'13'!A1" display="'13'!A1"/>
    <hyperlink ref="C42" location="'13'!A1" display="'13'!A1"/>
    <hyperlink ref="A42" location="'13'!A1" display="'13'!A1"/>
    <hyperlink ref="A44" location="'1'!A1" display="'1'!A1"/>
    <hyperlink ref="A43" location="'13'!A1" display="'13'!A1"/>
    <hyperlink ref="C43" location="'13'!A1" display="'13'!A1"/>
    <hyperlink ref="C44" location="'13'!A1" display="'13'!A1"/>
    <hyperlink ref="A44" location="'13'!A1" display="'13'!A1"/>
    <hyperlink ref="A46" location="'1'!A1" display="'1'!A1"/>
    <hyperlink ref="A45" location="'13'!A1" display="'13'!A1"/>
    <hyperlink ref="C45" location="'13'!A1" display="'13'!A1"/>
    <hyperlink ref="C46" location="'13'!A1" display="'13'!A1"/>
    <hyperlink ref="A46" location="'13'!A1" display="'13'!A1"/>
    <hyperlink ref="A48" location="'1'!A1" display="'1'!A1"/>
    <hyperlink ref="A47" location="'13'!A1" display="'13'!A1"/>
    <hyperlink ref="C47" location="'13'!A1" display="'13'!A1"/>
    <hyperlink ref="C48" location="'13'!A1" display="'13'!A1"/>
    <hyperlink ref="A48" location="'13'!A1" display="'13'!A1"/>
    <hyperlink ref="A50" location="'1'!A1" display="'1'!A1"/>
    <hyperlink ref="A49" location="'13'!A1" display="'13'!A1"/>
    <hyperlink ref="C49" location="'13'!A1" display="'13'!A1"/>
    <hyperlink ref="C50" location="'13'!A1" display="'13'!A1"/>
    <hyperlink ref="A50" location="'13'!A1" display="'13'!A1"/>
    <hyperlink ref="B41:C42" location="'15'!A1" display="'15'!A1"/>
    <hyperlink ref="B43:C44" location="'16'!A1" display="'16'!A1"/>
    <hyperlink ref="B45:C46" location="'17'!A1" display="'17'!A1"/>
    <hyperlink ref="B47:C48" location="'18'!A1" display="'18'!A1"/>
    <hyperlink ref="B49:C50" location="'19'!A1" display="'19'!A1"/>
    <hyperlink ref="A54" location="'1'!A1" display="'1'!A1"/>
    <hyperlink ref="A53" location="'13'!A1" display="'13'!A1"/>
    <hyperlink ref="C53" location="'13'!A1" display="'13'!A1"/>
    <hyperlink ref="C54" location="'13'!A1" display="'13'!A1"/>
    <hyperlink ref="A54" location="'13'!A1" display="'13'!A1"/>
    <hyperlink ref="B53:C54" location="'20'!A1" display="'20'!A1"/>
    <hyperlink ref="A56" location="'1'!A1" display="'1'!A1"/>
    <hyperlink ref="A55" location="'13'!A1" display="'13'!A1"/>
    <hyperlink ref="C55" location="'13'!A1" display="'13'!A1"/>
    <hyperlink ref="C56" location="'13'!A1" display="'13'!A1"/>
    <hyperlink ref="A56" location="'13'!A1" display="'13'!A1"/>
    <hyperlink ref="B55:C56" location="'21'!A1" display="'21'!A1"/>
    <hyperlink ref="A58" location="'1'!A1" display="'1'!A1"/>
    <hyperlink ref="A57" location="'13'!A1" display="'13'!A1"/>
    <hyperlink ref="C57" location="'13'!A1" display="'13'!A1"/>
    <hyperlink ref="C58" location="'13'!A1" display="'13'!A1"/>
    <hyperlink ref="A58" location="'13'!A1" display="'13'!A1"/>
    <hyperlink ref="B57:C58" location="'22'!A1" display="'22'!A1"/>
    <hyperlink ref="A60" location="'1'!A1" display="'1'!A1"/>
    <hyperlink ref="A59" location="'13'!A1" display="'13'!A1"/>
    <hyperlink ref="C59" location="'13'!A1" display="'13'!A1"/>
    <hyperlink ref="C60" location="'13'!A1" display="'13'!A1"/>
    <hyperlink ref="A60" location="'13'!A1" display="'13'!A1"/>
    <hyperlink ref="B59:C60" location="'23'!A1" display="'23'!A1"/>
    <hyperlink ref="A62" location="'1'!A1" display="'1'!A1"/>
    <hyperlink ref="A61" location="'13'!A1" display="'13'!A1"/>
    <hyperlink ref="C61" location="'13'!A1" display="'13'!A1"/>
    <hyperlink ref="C62" location="'13'!A1" display="'13'!A1"/>
    <hyperlink ref="A62" location="'13'!A1" display="'13'!A1"/>
    <hyperlink ref="B61:C62" location="'24'!A1" display="'24'!A1"/>
    <hyperlink ref="A64" location="'1'!A1" display="'1'!A1"/>
    <hyperlink ref="A63" location="'13'!A1" display="'13'!A1"/>
    <hyperlink ref="C63" location="'13'!A1" display="'13'!A1"/>
    <hyperlink ref="C64" location="'13'!A1" display="'13'!A1"/>
    <hyperlink ref="A64" location="'13'!A1" display="'13'!A1"/>
    <hyperlink ref="B63:C64" location="'25'!A1" display="'25'!A1"/>
    <hyperlink ref="A66" location="'1'!A1" display="'1'!A1"/>
    <hyperlink ref="A65" location="'13'!A1" display="'13'!A1"/>
    <hyperlink ref="C65" location="'13'!A1" display="'13'!A1"/>
    <hyperlink ref="C66" location="'13'!A1" display="'13'!A1"/>
    <hyperlink ref="A66" location="'13'!A1" display="'13'!A1"/>
    <hyperlink ref="B65:C66" location="'26'!A1" display="'26'!A1"/>
    <hyperlink ref="A68" location="'1'!A1" display="'1'!A1"/>
    <hyperlink ref="A67" location="'13'!A1" display="'13'!A1"/>
    <hyperlink ref="C67" location="'13'!A1" display="'13'!A1"/>
    <hyperlink ref="C68" location="'13'!A1" display="'13'!A1"/>
    <hyperlink ref="A68" location="'13'!A1" display="'13'!A1"/>
    <hyperlink ref="B67:C68" location="'27'!A1" display="'27'!A1"/>
    <hyperlink ref="A70" location="'1'!A1" display="'1'!A1"/>
    <hyperlink ref="A69" location="'13'!A1" display="'13'!A1"/>
    <hyperlink ref="C69" location="'13'!A1" display="'13'!A1"/>
    <hyperlink ref="C70" location="'13'!A1" display="'13'!A1"/>
    <hyperlink ref="A70" location="'13'!A1" display="'13'!A1"/>
    <hyperlink ref="B69:C70" location="'28'!A1" display="'28'!A1"/>
    <hyperlink ref="A72" location="'1'!A1" display="'1'!A1"/>
    <hyperlink ref="A71" location="'13'!A1" display="'13'!A1"/>
    <hyperlink ref="C71" location="'13'!A1" display="'13'!A1"/>
    <hyperlink ref="C72" location="'13'!A1" display="'13'!A1"/>
    <hyperlink ref="A72" location="'13'!A1" display="'13'!A1"/>
    <hyperlink ref="B71:C72" location="'29'!A1" display="'29'!A1"/>
    <hyperlink ref="A74" location="'1'!A1" display="'1'!A1"/>
    <hyperlink ref="A73" location="'13'!A1" display="'13'!A1"/>
    <hyperlink ref="C73" location="'13'!A1" display="'13'!A1"/>
    <hyperlink ref="C74" location="'13'!A1" display="'13'!A1"/>
    <hyperlink ref="A74" location="'13'!A1" display="'13'!A1"/>
    <hyperlink ref="B73:C74" location="'30'!A1" display="'30'!A1"/>
    <hyperlink ref="A76" location="'1'!A1" display="'1'!A1"/>
    <hyperlink ref="A78" location="'1'!A1" display="'1'!A1"/>
    <hyperlink ref="A80" location="'1'!A1" display="'1'!A1"/>
    <hyperlink ref="A82" location="'1'!A1" display="'1'!A1"/>
    <hyperlink ref="A84" location="'1'!A1" display="'1'!A1"/>
    <hyperlink ref="A86" location="'1'!A1" display="'1'!A1"/>
    <hyperlink ref="A75" location="'13'!A1" display="'13'!A1"/>
    <hyperlink ref="A77" location="'13'!A1" display="'13'!A1"/>
    <hyperlink ref="A79" location="'13'!A1" display="'13'!A1"/>
    <hyperlink ref="A81" location="'13'!A1" display="'13'!A1"/>
    <hyperlink ref="A83" location="'13'!A1" display="'13'!A1"/>
    <hyperlink ref="A85" location="'13'!A1" display="'13'!A1"/>
    <hyperlink ref="C75" location="'13'!A1" display="'13'!A1"/>
    <hyperlink ref="C77" location="'13'!A1" display="'13'!A1"/>
    <hyperlink ref="C79" location="'13'!A1" display="'13'!A1"/>
    <hyperlink ref="C81" location="'13'!A1" display="'13'!A1"/>
    <hyperlink ref="C83" location="'13'!A1" display="'13'!A1"/>
    <hyperlink ref="C85" location="'13'!A1" display="'13'!A1"/>
    <hyperlink ref="C76" location="'13'!A1" display="'13'!A1"/>
    <hyperlink ref="C78" location="'13'!A1" display="'13'!A1"/>
    <hyperlink ref="C80" location="'13'!A1" display="'13'!A1"/>
    <hyperlink ref="C82" location="'13'!A1" display="'13'!A1"/>
    <hyperlink ref="C84" location="'13'!A1" display="'13'!A1"/>
    <hyperlink ref="C86" location="'13'!A1" display="'13'!A1"/>
    <hyperlink ref="A76" location="'13'!A1" display="'13'!A1"/>
    <hyperlink ref="A78" location="'13'!A1" display="'13'!A1"/>
    <hyperlink ref="A80" location="'13'!A1" display="'13'!A1"/>
    <hyperlink ref="A82" location="'13'!A1" display="'13'!A1"/>
    <hyperlink ref="A84" location="'13'!A1" display="'13'!A1"/>
    <hyperlink ref="A86" location="'13'!A1" display="'13'!A1"/>
    <hyperlink ref="B75:C76" location="'31'!A1" display="'31'!A1"/>
    <hyperlink ref="B77:C78" location="'32'!A1" display="'32'!A1"/>
    <hyperlink ref="B79:C80" location="'33'!A1" display="'33'!A1"/>
    <hyperlink ref="B81:C82" location="'34'!A1" display="'34'!A1"/>
    <hyperlink ref="B83:C84" location="'35'!A1" display="'35'!A1"/>
    <hyperlink ref="B85:C86" location="'36'!A1" display="'36'!A1"/>
    <hyperlink ref="A88" location="'1'!A1" display="'1'!A1"/>
    <hyperlink ref="A90" location="'1'!A1" display="'1'!A1"/>
    <hyperlink ref="A92" location="'1'!A1" display="'1'!A1"/>
    <hyperlink ref="A87" location="'13'!A1" display="'13'!A1"/>
    <hyperlink ref="A89" location="'13'!A1" display="'13'!A1"/>
    <hyperlink ref="A91" location="'13'!A1" display="'13'!A1"/>
    <hyperlink ref="C87" location="'13'!A1" display="'13'!A1"/>
    <hyperlink ref="C89" location="'13'!A1" display="'13'!A1"/>
    <hyperlink ref="C91" location="'13'!A1" display="'13'!A1"/>
    <hyperlink ref="C88" location="'13'!A1" display="'13'!A1"/>
    <hyperlink ref="C90" location="'13'!A1" display="'13'!A1"/>
    <hyperlink ref="C92" location="'13'!A1" display="'13'!A1"/>
    <hyperlink ref="A88" location="'13'!A1" display="'13'!A1"/>
    <hyperlink ref="A90" location="'13'!A1" display="'13'!A1"/>
    <hyperlink ref="A92" location="'13'!A1" display="'13'!A1"/>
    <hyperlink ref="B87:C88" location="'37'!A1" display="'37'!A1"/>
    <hyperlink ref="B89:C90" location="'38'!A1" display="'38'!A1"/>
    <hyperlink ref="B91:C92" location="'39'!A1" display="'39'!A1"/>
    <hyperlink ref="A94" location="'1'!A1" display="'1'!A1"/>
    <hyperlink ref="A93" location="'13'!A1" display="'13'!A1"/>
    <hyperlink ref="C93" location="'13'!A1" display="'13'!A1"/>
    <hyperlink ref="C94" location="'13'!A1" display="'13'!A1"/>
    <hyperlink ref="A94" location="'13'!A1" display="'13'!A1"/>
    <hyperlink ref="B93:C94" location="'40'!A1" display="'40'!A1"/>
    <hyperlink ref="A96" location="'1'!A1" display="'1'!A1"/>
    <hyperlink ref="A98" location="'1'!A1" display="'1'!A1"/>
    <hyperlink ref="A100" location="'1'!A1" display="'1'!A1"/>
    <hyperlink ref="A102" location="'1'!A1" display="'1'!A1"/>
    <hyperlink ref="A104" location="'1'!A1" display="'1'!A1"/>
    <hyperlink ref="A106" location="'1'!A1" display="'1'!A1"/>
    <hyperlink ref="A95" location="'13'!A1" display="'13'!A1"/>
    <hyperlink ref="A97" location="'13'!A1" display="'13'!A1"/>
    <hyperlink ref="A99" location="'13'!A1" display="'13'!A1"/>
    <hyperlink ref="A101" location="'13'!A1" display="'13'!A1"/>
    <hyperlink ref="A103" location="'13'!A1" display="'13'!A1"/>
    <hyperlink ref="A105" location="'13'!A1" display="'13'!A1"/>
    <hyperlink ref="C95" location="'13'!A1" display="'13'!A1"/>
    <hyperlink ref="C97" location="'13'!A1" display="'13'!A1"/>
    <hyperlink ref="C99" location="'13'!A1" display="'13'!A1"/>
    <hyperlink ref="C101" location="'13'!A1" display="'13'!A1"/>
    <hyperlink ref="C103" location="'13'!A1" display="'13'!A1"/>
    <hyperlink ref="C105" location="'13'!A1" display="'13'!A1"/>
    <hyperlink ref="C96" location="'13'!A1" display="'13'!A1"/>
    <hyperlink ref="C98" location="'13'!A1" display="'13'!A1"/>
    <hyperlink ref="C100" location="'13'!A1" display="'13'!A1"/>
    <hyperlink ref="C102" location="'13'!A1" display="'13'!A1"/>
    <hyperlink ref="C104" location="'13'!A1" display="'13'!A1"/>
    <hyperlink ref="C106" location="'13'!A1" display="'13'!A1"/>
    <hyperlink ref="A96" location="'13'!A1" display="'13'!A1"/>
    <hyperlink ref="A98" location="'13'!A1" display="'13'!A1"/>
    <hyperlink ref="A100" location="'13'!A1" display="'13'!A1"/>
    <hyperlink ref="A102" location="'13'!A1" display="'13'!A1"/>
    <hyperlink ref="A104" location="'13'!A1" display="'13'!A1"/>
    <hyperlink ref="A106" location="'13'!A1" display="'13'!A1"/>
    <hyperlink ref="B95:C96" location="'41'!A1" display="'41'!A1"/>
    <hyperlink ref="B97:C98" location="'42'!A1" display="'42'!A1"/>
    <hyperlink ref="B99:C100" location="'43'!A1" display="'43'!A1"/>
    <hyperlink ref="B101:C102" location="'44'!A1" display="'44'!A1"/>
    <hyperlink ref="B103:C104" location="'45'!A1" display="'45'!A1"/>
    <hyperlink ref="B105:C106" location="'46'!A1" display="'46'!A1"/>
    <hyperlink ref="A108" location="'1'!A1" display="'1'!A1"/>
    <hyperlink ref="A107" location="'13'!A1" display="'13'!A1"/>
    <hyperlink ref="C107" location="'13'!A1" display="'13'!A1"/>
    <hyperlink ref="C108" location="'13'!A1" display="'13'!A1"/>
    <hyperlink ref="A108" location="'13'!A1" display="'13'!A1"/>
    <hyperlink ref="B107:C108" location="'47'!A1" display="'47'!A1"/>
    <hyperlink ref="A122" location="'1'!A1" display="'1'!A1"/>
    <hyperlink ref="A121" location="'13'!A1" display="'13'!A1"/>
    <hyperlink ref="C121" location="'13'!A1" display="'13'!A1"/>
    <hyperlink ref="C122" location="'13'!A1" display="'13'!A1"/>
    <hyperlink ref="A122" location="'13'!A1" display="'13'!A1"/>
    <hyperlink ref="B121:C122" location="'52'!A1" display="'52'!A1"/>
    <hyperlink ref="A120" location="'1'!A1" display="'1'!A1"/>
    <hyperlink ref="A119" location="'13'!A1" display="'13'!A1"/>
    <hyperlink ref="C119" location="'13'!A1" display="'13'!A1"/>
    <hyperlink ref="C120" location="'13'!A1" display="'13'!A1"/>
    <hyperlink ref="A120" location="'13'!A1" display="'13'!A1"/>
    <hyperlink ref="B119:C120" location="'51'!A1" display="'51'!A1"/>
    <hyperlink ref="A10" location="'1'!A1" display="'1'!A1"/>
    <hyperlink ref="A9" location="'2'!A1" display="'2'!A1"/>
    <hyperlink ref="C9" location="'2'!A1" display="'2'!A1"/>
    <hyperlink ref="C10" location="'2'!A1" display="'2'!A1"/>
    <hyperlink ref="A10" location="'2'!A1" display="'2'!A1"/>
    <hyperlink ref="B9:C10" location="'1'!A1" display="'1'!A1"/>
    <hyperlink ref="B7:C8" location="'1'!A1" display="TRANSPORT  DROGOWY"/>
    <hyperlink ref="B7:C8" location="'1'!A1" display="TRANSPORT  DROGOWY"/>
    <hyperlink ref="B21:C22" location="'7'!A1" display="TRANSPORT KOLEJOWY"/>
    <hyperlink ref="B37:C38" location="'14'!A1" display="TRANSPORT MORSKI"/>
    <hyperlink ref="B51:C52" location="'20'!A1" display="TRANSPORT INTERMODALNY"/>
    <hyperlink ref="B117:C118" location="'51'!A1" display="DODATEK"/>
    <hyperlink ref="A112" location="'13'!A1" display="'13'!A1"/>
    <hyperlink ref="A111" location="'13'!A1" display="'13'!A1"/>
    <hyperlink ref="C111" location="'13'!A1" display="'13'!A1"/>
    <hyperlink ref="C112" location="'13'!A1" display="'13'!A1"/>
    <hyperlink ref="B111:C112" location="'48'!A1" display="'48'!A1"/>
    <hyperlink ref="A114" location="'13'!A1" display="'13'!A1"/>
    <hyperlink ref="A113" location="'13'!A1" display="'13'!A1"/>
    <hyperlink ref="C113" location="'13'!A1" display="'13'!A1"/>
    <hyperlink ref="C114" location="'13'!A1" display="'13'!A1"/>
    <hyperlink ref="B113:C114" location="'49'!A1" display="'49'!A1"/>
    <hyperlink ref="B109:C110" location="'48'!A1" display="PRZEGLĄD MIĘDZYNARODOWY"/>
    <hyperlink ref="A116" location="'13'!A1" display="'13'!A1"/>
    <hyperlink ref="A115" location="'13'!A1" display="'13'!A1"/>
    <hyperlink ref="C115" location="'13'!A1" display="'13'!A1"/>
    <hyperlink ref="C116" location="'13'!A1" display="'13'!A1"/>
    <hyperlink ref="B115:C116" location="'49'!A1" display="'49'!A1"/>
    <hyperlink ref="A124" location="'13'!A1" display="'13'!A1"/>
    <hyperlink ref="A123" location="'13'!A1" display="'13'!A1"/>
    <hyperlink ref="C123" location="'13'!A1" display="'13'!A1"/>
    <hyperlink ref="C124" location="'13'!A1" display="'13'!A1"/>
    <hyperlink ref="B123:C124" location="'53'!A1" display="'53'!A1"/>
    <hyperlink ref="A7:A8" location="'1'!A1" display="TRANSPORT  DROGOWY"/>
    <hyperlink ref="A7:C8" location="'1'!A1" display="TRANSPORT  DROGOWY"/>
    <hyperlink ref="A21:C22" location="'7'!A1" display="TRANSPORT KOLEJOWY"/>
    <hyperlink ref="A37:C38" location="'14'!A1" display="TRANSPORT MORSKI"/>
    <hyperlink ref="A51:C52" location="'20'!A1" display="TRANSPORT INTERMODALNY"/>
    <hyperlink ref="A109:C110" location="'48'!A1" display="PRZEGLĄD MIĘDZYNARODOWY"/>
    <hyperlink ref="A117:C118" location="'51'!A1" display="DODATEK"/>
    <hyperlink ref="A9:C10" location="'1'!A1" display="Tablica 1."/>
    <hyperlink ref="A11:C12" location="'2'!A1" display="Tablica 2."/>
    <hyperlink ref="A13:C14" location="'3'!A1" display="Tablica 3."/>
    <hyperlink ref="A15:C16" location="'4'!A1" display="Tablica 4."/>
    <hyperlink ref="A17:C18" location="'5'!A1" display="Tablica 5."/>
    <hyperlink ref="A19:C20" location="'6'!A1" display="Tablica 6."/>
    <hyperlink ref="A23:C24" location="'7'!A1" display="Tablica 7."/>
    <hyperlink ref="A25:C26" location="'8'!A1" display="Tablica 8."/>
    <hyperlink ref="A27:C28" location="'9'!A1" display="Tablica 9."/>
    <hyperlink ref="A29:C30" location="'10'!A1" display="Tablica 10."/>
    <hyperlink ref="A31:C32" location="'11'!A1" display="Tablica 11."/>
    <hyperlink ref="A33:C34" location="'12'!A1" display="Tablica 12."/>
    <hyperlink ref="A35:C36" location="'13'!A1" display="Tablica 13."/>
    <hyperlink ref="A39:C40" location="'14'!A1" display="Tablica 14."/>
    <hyperlink ref="A41:C42" location="'15'!A1" display="Tablica 15."/>
    <hyperlink ref="A43:C44" location="'16'!A1" display="Tablica 16."/>
    <hyperlink ref="A45:C46" location="'17'!A1" display="Tablica 17."/>
    <hyperlink ref="A47:C48" location="'18'!A1" display="Tablica 18."/>
    <hyperlink ref="A49:C50" location="'19'!A1" display="Tablica 19."/>
    <hyperlink ref="A53:C54" location="'20'!A1" display="Tablica 20."/>
    <hyperlink ref="A55:C56" location="'21'!A1" display="Tablica 21."/>
    <hyperlink ref="A57:C58" location="'22'!A1" display="Tablica 22."/>
    <hyperlink ref="A59:C60" location="'23'!A1" display="Tablica 23."/>
    <hyperlink ref="A61:C62" location="'24'!A1" display="Tablica 24."/>
    <hyperlink ref="A63:C64" location="'25'!A1" display="Tablica 25."/>
    <hyperlink ref="A65:C66" location="'26'!A1" display="Tablica 26."/>
    <hyperlink ref="A67:C68" location="'27'!A1" display="Tablica 27."/>
    <hyperlink ref="A69:C70" location="'28'!A1" display="Tablica 28."/>
    <hyperlink ref="A71:C72" location="'29'!A1" display="Tablica 29."/>
    <hyperlink ref="A73:C74" location="'30'!A1" display="Tablica 30."/>
    <hyperlink ref="A75:C76" location="'31'!A1" display="Tablica 31."/>
    <hyperlink ref="A77:C78" location="'32'!A1" display="Tablica 32."/>
    <hyperlink ref="A79:C80" location="'33'!A1" display="Tablica 33."/>
    <hyperlink ref="A81:C82" location="'34'!A1" display="Tablica 34."/>
    <hyperlink ref="A83:C84" location="'35'!A1" display="Tablica 35."/>
    <hyperlink ref="A85:C86" location="'36'!A1" display="Tablica 36."/>
    <hyperlink ref="A87:C88" location="'37'!A1" display="Tablica 37."/>
    <hyperlink ref="A89:C90" location="'38'!A1" display="Tablica 38."/>
    <hyperlink ref="A91:C92" location="'39'!A1" display="Tablica 39."/>
    <hyperlink ref="A93:C94" location="'40'!A1" display="Tablica 40."/>
    <hyperlink ref="A95:C96" location="'41'!A1" display="Tablica 41."/>
    <hyperlink ref="A97:C98" location="'42'!A1" display="Tablica 42."/>
    <hyperlink ref="A99:C100" location="'43'!A1" display="Tablica 43."/>
    <hyperlink ref="A101:C102" location="'44'!A1" display="Tablica 44."/>
    <hyperlink ref="A103:C104" location="'45'!A1" display="Tablica 45."/>
    <hyperlink ref="A105:C106" location="'46'!A1" display="Tablica 46."/>
    <hyperlink ref="A107:C108" location="'47'!A1" display="Tablica 47."/>
    <hyperlink ref="A111:C112" location="'48'!A1" display="Tablica 48."/>
    <hyperlink ref="A113:C114" location="'49'!A1" display="Tablica 49."/>
    <hyperlink ref="A115:C116" location="'50'!A1" display="Tablica 50."/>
    <hyperlink ref="A119:C120" location="'51'!A1" display="Tabela 51."/>
    <hyperlink ref="A121:C122" location="'52'!A1" display="Tabela 52."/>
    <hyperlink ref="A123:C124" location="'53'!A1" display="Tabela 53."/>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topLeftCell="A1">
      <pane ySplit="5" topLeftCell="A6" activePane="bottomLeft" state="frozen"/>
      <selection pane="topLeft" activeCell="C130" sqref="C130"/>
      <selection pane="bottomLeft" activeCell="A4" sqref="A4:A5"/>
    </sheetView>
  </sheetViews>
  <sheetFormatPr defaultColWidth="9.140625" defaultRowHeight="15"/>
  <cols>
    <col min="1" max="1" width="28.140625" style="1" customWidth="1"/>
    <col min="2" max="10" width="12.140625" style="1" customWidth="1"/>
    <col min="11" max="11" width="2.8515625" style="1" customWidth="1"/>
    <col min="12" max="16384" width="9.140625" style="17" customWidth="1"/>
  </cols>
  <sheetData>
    <row r="1" spans="1:11" s="214" customFormat="1" ht="15" customHeight="1">
      <c r="A1" s="215" t="s">
        <v>264</v>
      </c>
      <c r="B1" s="215"/>
      <c r="C1" s="215"/>
      <c r="D1" s="215"/>
      <c r="E1" s="215"/>
      <c r="F1" s="215"/>
      <c r="G1" s="215"/>
      <c r="H1" s="215"/>
      <c r="I1" s="422" t="s">
        <v>3</v>
      </c>
      <c r="J1" s="422"/>
      <c r="K1" s="26"/>
    </row>
    <row r="2" spans="1:11" s="214" customFormat="1" ht="15" customHeight="1">
      <c r="A2" s="216" t="s">
        <v>265</v>
      </c>
      <c r="B2" s="217"/>
      <c r="C2" s="217"/>
      <c r="D2" s="217"/>
      <c r="E2" s="217"/>
      <c r="F2" s="217"/>
      <c r="G2" s="217"/>
      <c r="H2" s="217"/>
      <c r="I2" s="422"/>
      <c r="J2" s="422"/>
      <c r="K2" s="26"/>
    </row>
    <row r="3" ht="7.5" customHeight="1" thickBot="1"/>
    <row r="4" spans="1:11" ht="25.5" customHeight="1">
      <c r="A4" s="482" t="s">
        <v>80</v>
      </c>
      <c r="B4" s="484" t="s">
        <v>286</v>
      </c>
      <c r="C4" s="485"/>
      <c r="D4" s="485"/>
      <c r="E4" s="484" t="s">
        <v>287</v>
      </c>
      <c r="F4" s="485"/>
      <c r="G4" s="485"/>
      <c r="H4" s="486" t="s">
        <v>596</v>
      </c>
      <c r="I4" s="485"/>
      <c r="J4" s="485"/>
      <c r="K4" s="14"/>
    </row>
    <row r="5" spans="1:10" ht="25.5" customHeight="1" thickBot="1">
      <c r="A5" s="483"/>
      <c r="B5" s="356">
        <v>2020</v>
      </c>
      <c r="C5" s="357">
        <v>2021</v>
      </c>
      <c r="D5" s="357">
        <v>2022</v>
      </c>
      <c r="E5" s="356">
        <v>2020</v>
      </c>
      <c r="F5" s="357">
        <v>2021</v>
      </c>
      <c r="G5" s="357">
        <v>2022</v>
      </c>
      <c r="H5" s="356">
        <v>2020</v>
      </c>
      <c r="I5" s="357">
        <v>2021</v>
      </c>
      <c r="J5" s="357">
        <v>2022</v>
      </c>
    </row>
    <row r="6" spans="1:11" ht="25.5" customHeight="1">
      <c r="A6" s="478" t="s">
        <v>372</v>
      </c>
      <c r="B6" s="478"/>
      <c r="C6" s="478"/>
      <c r="D6" s="478"/>
      <c r="E6" s="478"/>
      <c r="F6" s="478"/>
      <c r="G6" s="478"/>
      <c r="H6" s="478"/>
      <c r="I6" s="479"/>
      <c r="J6" s="478"/>
      <c r="K6" s="14"/>
    </row>
    <row r="7" spans="1:11" ht="22.5">
      <c r="A7" s="218" t="s">
        <v>259</v>
      </c>
      <c r="B7" s="118">
        <v>24560</v>
      </c>
      <c r="C7" s="119">
        <v>29962</v>
      </c>
      <c r="D7" s="119">
        <v>29518</v>
      </c>
      <c r="E7" s="118">
        <v>7481.3</v>
      </c>
      <c r="F7" s="119">
        <v>8391.5</v>
      </c>
      <c r="G7" s="119">
        <v>8515</v>
      </c>
      <c r="H7" s="118">
        <f>(E7*1000000)/(B7*1000)</f>
        <v>304.61319218241044</v>
      </c>
      <c r="I7" s="385">
        <f>(F7*1000000)/(C7*1000)</f>
        <v>280.07142380348444</v>
      </c>
      <c r="J7" s="119">
        <f>(G7*1000000)/(D7*1000)</f>
        <v>288.46805339115116</v>
      </c>
      <c r="K7" s="16"/>
    </row>
    <row r="8" spans="1:10" ht="22.5" customHeight="1">
      <c r="A8" s="219" t="s">
        <v>82</v>
      </c>
      <c r="B8" s="120">
        <v>15372</v>
      </c>
      <c r="C8" s="121">
        <v>18760</v>
      </c>
      <c r="D8" s="121">
        <v>18138</v>
      </c>
      <c r="E8" s="120">
        <v>3756.3</v>
      </c>
      <c r="F8" s="121">
        <v>4314.8</v>
      </c>
      <c r="G8" s="121">
        <v>4526.8</v>
      </c>
      <c r="H8" s="120">
        <f aca="true" t="shared" si="0" ref="H8:H16">(E8*1000000)/(B8*1000)</f>
        <v>244.35987509758002</v>
      </c>
      <c r="I8" s="121">
        <f aca="true" t="shared" si="1" ref="I8:I16">(F8*1000000)/(C8*1000)</f>
        <v>230</v>
      </c>
      <c r="J8" s="121">
        <f aca="true" t="shared" si="2" ref="J8:J16">(G8*1000000)/(D8*1000)</f>
        <v>249.57547689932738</v>
      </c>
    </row>
    <row r="9" spans="1:10" ht="22.5" customHeight="1">
      <c r="A9" s="211" t="s">
        <v>81</v>
      </c>
      <c r="B9" s="120">
        <v>1806</v>
      </c>
      <c r="C9" s="121">
        <v>2180</v>
      </c>
      <c r="D9" s="121">
        <v>2088</v>
      </c>
      <c r="E9" s="120">
        <v>154.9</v>
      </c>
      <c r="F9" s="121">
        <v>183.8</v>
      </c>
      <c r="G9" s="121">
        <v>213.7</v>
      </c>
      <c r="H9" s="120">
        <f t="shared" si="0"/>
        <v>85.76965669988925</v>
      </c>
      <c r="I9" s="121">
        <f t="shared" si="1"/>
        <v>84.31192660550458</v>
      </c>
      <c r="J9" s="121">
        <f t="shared" si="2"/>
        <v>102.34674329501915</v>
      </c>
    </row>
    <row r="10" spans="1:10" ht="22.5" customHeight="1">
      <c r="A10" s="211" t="s">
        <v>83</v>
      </c>
      <c r="B10" s="120">
        <v>131</v>
      </c>
      <c r="C10" s="121">
        <v>145</v>
      </c>
      <c r="D10" s="121">
        <v>268</v>
      </c>
      <c r="E10" s="120">
        <v>69.3</v>
      </c>
      <c r="F10" s="121">
        <v>66.9</v>
      </c>
      <c r="G10" s="121">
        <v>132.3</v>
      </c>
      <c r="H10" s="120">
        <f t="shared" si="0"/>
        <v>529.0076335877862</v>
      </c>
      <c r="I10" s="121">
        <f t="shared" si="1"/>
        <v>461.3793103448276</v>
      </c>
      <c r="J10" s="121">
        <f t="shared" si="2"/>
        <v>493.6567164179105</v>
      </c>
    </row>
    <row r="11" spans="1:10" ht="22.5" customHeight="1">
      <c r="A11" s="211" t="s">
        <v>84</v>
      </c>
      <c r="B11" s="120">
        <v>61</v>
      </c>
      <c r="C11" s="121">
        <v>38</v>
      </c>
      <c r="D11" s="121">
        <v>51</v>
      </c>
      <c r="E11" s="120">
        <v>11.4</v>
      </c>
      <c r="F11" s="121">
        <v>6</v>
      </c>
      <c r="G11" s="121">
        <v>12.4</v>
      </c>
      <c r="H11" s="120">
        <f t="shared" si="0"/>
        <v>186.88524590163934</v>
      </c>
      <c r="I11" s="121">
        <f t="shared" si="1"/>
        <v>157.89473684210526</v>
      </c>
      <c r="J11" s="121">
        <f t="shared" si="2"/>
        <v>243.13725490196077</v>
      </c>
    </row>
    <row r="12" spans="1:10" ht="22.5" customHeight="1">
      <c r="A12" s="211" t="s">
        <v>85</v>
      </c>
      <c r="B12" s="120">
        <v>4455</v>
      </c>
      <c r="C12" s="121">
        <v>5046</v>
      </c>
      <c r="D12" s="121">
        <v>5123</v>
      </c>
      <c r="E12" s="120">
        <v>669.4</v>
      </c>
      <c r="F12" s="121">
        <v>680.8</v>
      </c>
      <c r="G12" s="121">
        <v>918.2</v>
      </c>
      <c r="H12" s="120">
        <f t="shared" si="0"/>
        <v>150.25813692480358</v>
      </c>
      <c r="I12" s="121">
        <f t="shared" si="1"/>
        <v>134.91874752279034</v>
      </c>
      <c r="J12" s="121">
        <f t="shared" si="2"/>
        <v>179.23091938317393</v>
      </c>
    </row>
    <row r="13" spans="1:10" ht="22.5" customHeight="1">
      <c r="A13" s="211" t="s">
        <v>88</v>
      </c>
      <c r="B13" s="120">
        <v>623</v>
      </c>
      <c r="C13" s="121">
        <v>726</v>
      </c>
      <c r="D13" s="121">
        <v>243</v>
      </c>
      <c r="E13" s="120">
        <v>295.8</v>
      </c>
      <c r="F13" s="121">
        <v>349.6</v>
      </c>
      <c r="G13" s="121">
        <v>115.3</v>
      </c>
      <c r="H13" s="120">
        <f t="shared" si="0"/>
        <v>474.79935794542536</v>
      </c>
      <c r="I13" s="121">
        <f t="shared" si="1"/>
        <v>481.5426997245179</v>
      </c>
      <c r="J13" s="121">
        <f t="shared" si="2"/>
        <v>474.48559670781896</v>
      </c>
    </row>
    <row r="14" spans="1:10" ht="22.5" customHeight="1">
      <c r="A14" s="211" t="s">
        <v>89</v>
      </c>
      <c r="B14" s="120">
        <v>457</v>
      </c>
      <c r="C14" s="121">
        <v>445</v>
      </c>
      <c r="D14" s="121">
        <v>436</v>
      </c>
      <c r="E14" s="120">
        <v>71</v>
      </c>
      <c r="F14" s="121">
        <v>113.5</v>
      </c>
      <c r="G14" s="121">
        <v>180.6</v>
      </c>
      <c r="H14" s="120">
        <f t="shared" si="0"/>
        <v>155.36105032822758</v>
      </c>
      <c r="I14" s="121">
        <f t="shared" si="1"/>
        <v>255.0561797752809</v>
      </c>
      <c r="J14" s="121">
        <f t="shared" si="2"/>
        <v>414.2201834862385</v>
      </c>
    </row>
    <row r="15" spans="1:10" ht="22.5" customHeight="1">
      <c r="A15" s="211" t="s">
        <v>90</v>
      </c>
      <c r="B15" s="120">
        <v>4970</v>
      </c>
      <c r="C15" s="121">
        <v>7068</v>
      </c>
      <c r="D15" s="121">
        <v>7066</v>
      </c>
      <c r="E15" s="120">
        <v>1708.7</v>
      </c>
      <c r="F15" s="121">
        <v>2099.2</v>
      </c>
      <c r="G15" s="121">
        <v>2094.5</v>
      </c>
      <c r="H15" s="120">
        <f t="shared" si="0"/>
        <v>343.80281690140845</v>
      </c>
      <c r="I15" s="121">
        <f t="shared" si="1"/>
        <v>297.0005659309564</v>
      </c>
      <c r="J15" s="121">
        <f t="shared" si="2"/>
        <v>296.41947353523915</v>
      </c>
    </row>
    <row r="16" spans="1:10" ht="22.5" customHeight="1">
      <c r="A16" s="211" t="s">
        <v>91</v>
      </c>
      <c r="B16" s="120">
        <v>533</v>
      </c>
      <c r="C16" s="121">
        <v>571</v>
      </c>
      <c r="D16" s="121">
        <v>418</v>
      </c>
      <c r="E16" s="120">
        <v>93.3</v>
      </c>
      <c r="F16" s="121">
        <v>130</v>
      </c>
      <c r="G16" s="121">
        <v>101.2</v>
      </c>
      <c r="H16" s="120">
        <f t="shared" si="0"/>
        <v>175.046904315197</v>
      </c>
      <c r="I16" s="121">
        <f t="shared" si="1"/>
        <v>227.6707530647986</v>
      </c>
      <c r="J16" s="121">
        <f t="shared" si="2"/>
        <v>242.10526315789474</v>
      </c>
    </row>
    <row r="17" spans="1:10" ht="22.5" customHeight="1">
      <c r="A17" s="211" t="s">
        <v>92</v>
      </c>
      <c r="B17" s="120">
        <v>558</v>
      </c>
      <c r="C17" s="121">
        <v>690</v>
      </c>
      <c r="D17" s="121">
        <v>765</v>
      </c>
      <c r="E17" s="120">
        <v>84</v>
      </c>
      <c r="F17" s="121">
        <v>117</v>
      </c>
      <c r="G17" s="121">
        <v>196.9</v>
      </c>
      <c r="H17" s="120">
        <f aca="true" t="shared" si="3" ref="H17:H25">(E17*1000000)/(B17*1000)</f>
        <v>150.53763440860214</v>
      </c>
      <c r="I17" s="121">
        <f aca="true" t="shared" si="4" ref="I17:I25">(F17*1000000)/(C17*1000)</f>
        <v>169.56521739130434</v>
      </c>
      <c r="J17" s="121">
        <f aca="true" t="shared" si="5" ref="J17:J25">(G17*1000000)/(D17*1000)</f>
        <v>257.3856209150327</v>
      </c>
    </row>
    <row r="18" spans="1:10" ht="22.5" customHeight="1">
      <c r="A18" s="211" t="s">
        <v>94</v>
      </c>
      <c r="B18" s="120">
        <v>427</v>
      </c>
      <c r="C18" s="121">
        <v>361</v>
      </c>
      <c r="D18" s="121">
        <v>323</v>
      </c>
      <c r="E18" s="120">
        <v>126</v>
      </c>
      <c r="F18" s="121">
        <v>80.5</v>
      </c>
      <c r="G18" s="121">
        <v>127.7</v>
      </c>
      <c r="H18" s="120">
        <f t="shared" si="3"/>
        <v>295.08196721311475</v>
      </c>
      <c r="I18" s="121">
        <f t="shared" si="4"/>
        <v>222.99168975069253</v>
      </c>
      <c r="J18" s="121">
        <f t="shared" si="5"/>
        <v>395.35603715170276</v>
      </c>
    </row>
    <row r="19" spans="1:10" ht="22.5" customHeight="1">
      <c r="A19" s="211" t="s">
        <v>95</v>
      </c>
      <c r="B19" s="120">
        <v>524</v>
      </c>
      <c r="C19" s="121">
        <v>571</v>
      </c>
      <c r="D19" s="121">
        <v>659</v>
      </c>
      <c r="E19" s="120">
        <v>148.6</v>
      </c>
      <c r="F19" s="121">
        <v>119.7</v>
      </c>
      <c r="G19" s="121">
        <v>140.9</v>
      </c>
      <c r="H19" s="120">
        <f t="shared" si="3"/>
        <v>283.587786259542</v>
      </c>
      <c r="I19" s="121">
        <f t="shared" si="4"/>
        <v>209.6322241681261</v>
      </c>
      <c r="J19" s="121">
        <f t="shared" si="5"/>
        <v>213.80880121396055</v>
      </c>
    </row>
    <row r="20" spans="1:11" ht="22.5" customHeight="1">
      <c r="A20" s="219" t="s">
        <v>96</v>
      </c>
      <c r="B20" s="120">
        <v>9188</v>
      </c>
      <c r="C20" s="121">
        <v>11202</v>
      </c>
      <c r="D20" s="121">
        <v>11380</v>
      </c>
      <c r="E20" s="120">
        <v>3725</v>
      </c>
      <c r="F20" s="121">
        <v>4076.7</v>
      </c>
      <c r="G20" s="121">
        <v>3988.2</v>
      </c>
      <c r="H20" s="120">
        <f t="shared" si="3"/>
        <v>405.42011319111884</v>
      </c>
      <c r="I20" s="121">
        <f t="shared" si="4"/>
        <v>363.92608462774507</v>
      </c>
      <c r="J20" s="121">
        <f t="shared" si="5"/>
        <v>350.45694200351494</v>
      </c>
      <c r="K20" s="14"/>
    </row>
    <row r="21" spans="1:10" ht="22.5" customHeight="1">
      <c r="A21" s="211" t="s">
        <v>97</v>
      </c>
      <c r="B21" s="120">
        <v>218</v>
      </c>
      <c r="C21" s="121">
        <v>223</v>
      </c>
      <c r="D21" s="121">
        <v>273</v>
      </c>
      <c r="E21" s="120">
        <v>78.6</v>
      </c>
      <c r="F21" s="121">
        <v>72.5</v>
      </c>
      <c r="G21" s="121">
        <v>27.8</v>
      </c>
      <c r="H21" s="120">
        <f t="shared" si="3"/>
        <v>360.55045871559633</v>
      </c>
      <c r="I21" s="121">
        <f t="shared" si="4"/>
        <v>325.11210762331837</v>
      </c>
      <c r="J21" s="121">
        <f t="shared" si="5"/>
        <v>101.83150183150182</v>
      </c>
    </row>
    <row r="22" spans="1:10" ht="22.5" customHeight="1">
      <c r="A22" s="211" t="s">
        <v>99</v>
      </c>
      <c r="B22" s="120">
        <v>2317</v>
      </c>
      <c r="C22" s="121">
        <v>1565</v>
      </c>
      <c r="D22" s="121">
        <v>1000</v>
      </c>
      <c r="E22" s="120">
        <v>1120.5</v>
      </c>
      <c r="F22" s="121">
        <v>742.1</v>
      </c>
      <c r="G22" s="121">
        <v>503.2</v>
      </c>
      <c r="H22" s="120">
        <f t="shared" si="3"/>
        <v>483.5994820889081</v>
      </c>
      <c r="I22" s="121">
        <f t="shared" si="4"/>
        <v>474.185303514377</v>
      </c>
      <c r="J22" s="121">
        <f t="shared" si="5"/>
        <v>503.2</v>
      </c>
    </row>
    <row r="23" spans="1:10" ht="22.5" customHeight="1">
      <c r="A23" s="211" t="s">
        <v>100</v>
      </c>
      <c r="B23" s="120">
        <v>881</v>
      </c>
      <c r="C23" s="121">
        <v>917</v>
      </c>
      <c r="D23" s="121">
        <v>731</v>
      </c>
      <c r="E23" s="120">
        <v>537.6</v>
      </c>
      <c r="F23" s="121">
        <v>559</v>
      </c>
      <c r="G23" s="121">
        <v>436.9</v>
      </c>
      <c r="H23" s="120">
        <f t="shared" si="3"/>
        <v>610.2156640181612</v>
      </c>
      <c r="I23" s="121">
        <f t="shared" si="4"/>
        <v>609.5965103598692</v>
      </c>
      <c r="J23" s="121">
        <f t="shared" si="5"/>
        <v>597.6744186046511</v>
      </c>
    </row>
    <row r="24" spans="1:10" ht="22.5" customHeight="1">
      <c r="A24" s="211" t="s">
        <v>103</v>
      </c>
      <c r="B24" s="120">
        <v>385</v>
      </c>
      <c r="C24" s="121">
        <v>449</v>
      </c>
      <c r="D24" s="121">
        <v>755</v>
      </c>
      <c r="E24" s="120">
        <v>34.8</v>
      </c>
      <c r="F24" s="121">
        <v>29.8</v>
      </c>
      <c r="G24" s="121">
        <v>48.1</v>
      </c>
      <c r="H24" s="120">
        <f t="shared" si="3"/>
        <v>90.3896103896104</v>
      </c>
      <c r="I24" s="121">
        <f t="shared" si="4"/>
        <v>66.36971046770601</v>
      </c>
      <c r="J24" s="121">
        <f t="shared" si="5"/>
        <v>63.70860927152318</v>
      </c>
    </row>
    <row r="25" spans="1:10" ht="22.5" customHeight="1">
      <c r="A25" s="211" t="s">
        <v>104</v>
      </c>
      <c r="B25" s="120">
        <v>850</v>
      </c>
      <c r="C25" s="121">
        <v>2373</v>
      </c>
      <c r="D25" s="121">
        <v>3012</v>
      </c>
      <c r="E25" s="120">
        <v>284.5</v>
      </c>
      <c r="F25" s="121">
        <v>615.2</v>
      </c>
      <c r="G25" s="121">
        <v>823.8</v>
      </c>
      <c r="H25" s="120">
        <f t="shared" si="3"/>
        <v>334.70588235294116</v>
      </c>
      <c r="I25" s="121">
        <f t="shared" si="4"/>
        <v>259.2498946481247</v>
      </c>
      <c r="J25" s="121">
        <f t="shared" si="5"/>
        <v>273.50597609561754</v>
      </c>
    </row>
    <row r="26" spans="1:10" ht="25.5" customHeight="1">
      <c r="A26" s="436" t="s">
        <v>373</v>
      </c>
      <c r="B26" s="436"/>
      <c r="C26" s="436"/>
      <c r="D26" s="436"/>
      <c r="E26" s="436"/>
      <c r="F26" s="436"/>
      <c r="G26" s="436"/>
      <c r="H26" s="436"/>
      <c r="I26" s="480"/>
      <c r="J26" s="436"/>
    </row>
    <row r="27" spans="1:10" ht="22.5">
      <c r="A27" s="218" t="s">
        <v>260</v>
      </c>
      <c r="B27" s="118">
        <v>41818</v>
      </c>
      <c r="C27" s="119">
        <v>45428</v>
      </c>
      <c r="D27" s="119">
        <v>48085</v>
      </c>
      <c r="E27" s="118">
        <v>11125.6</v>
      </c>
      <c r="F27" s="119">
        <v>11733.3</v>
      </c>
      <c r="G27" s="119">
        <v>13836.7</v>
      </c>
      <c r="H27" s="118">
        <f aca="true" t="shared" si="6" ref="H27:H30">(E27*1000000)/(B27*1000)</f>
        <v>266.0481132526663</v>
      </c>
      <c r="I27" s="385">
        <f aca="true" t="shared" si="7" ref="I27:I30">(F27*1000000)/(C27*1000)</f>
        <v>258.28343752751607</v>
      </c>
      <c r="J27" s="119">
        <f aca="true" t="shared" si="8" ref="J27:J30">(G27*1000000)/(D27*1000)</f>
        <v>287.7550171571176</v>
      </c>
    </row>
    <row r="28" spans="1:10" ht="22.5" customHeight="1">
      <c r="A28" s="219" t="s">
        <v>82</v>
      </c>
      <c r="B28" s="120">
        <v>10264</v>
      </c>
      <c r="C28" s="121">
        <v>11899</v>
      </c>
      <c r="D28" s="121">
        <v>12786</v>
      </c>
      <c r="E28" s="120">
        <v>2670.1</v>
      </c>
      <c r="F28" s="121">
        <v>2966.8</v>
      </c>
      <c r="G28" s="121">
        <v>3383.1</v>
      </c>
      <c r="H28" s="120">
        <f t="shared" si="6"/>
        <v>260.1422447388932</v>
      </c>
      <c r="I28" s="121">
        <f t="shared" si="7"/>
        <v>249.3318766282881</v>
      </c>
      <c r="J28" s="121">
        <f t="shared" si="8"/>
        <v>264.59408728296575</v>
      </c>
    </row>
    <row r="29" spans="1:10" ht="22.5" customHeight="1">
      <c r="A29" s="211" t="s">
        <v>81</v>
      </c>
      <c r="B29" s="120">
        <v>450</v>
      </c>
      <c r="C29" s="121">
        <v>425</v>
      </c>
      <c r="D29" s="121">
        <v>318</v>
      </c>
      <c r="E29" s="120">
        <v>44.7</v>
      </c>
      <c r="F29" s="121">
        <v>41.5</v>
      </c>
      <c r="G29" s="121">
        <v>35</v>
      </c>
      <c r="H29" s="120">
        <f t="shared" si="6"/>
        <v>99.33333333333333</v>
      </c>
      <c r="I29" s="121">
        <f t="shared" si="7"/>
        <v>97.6470588235294</v>
      </c>
      <c r="J29" s="121">
        <f t="shared" si="8"/>
        <v>110.062893081761</v>
      </c>
    </row>
    <row r="30" spans="1:10" ht="22.5" customHeight="1">
      <c r="A30" s="211" t="s">
        <v>83</v>
      </c>
      <c r="B30" s="120">
        <v>162</v>
      </c>
      <c r="C30" s="121">
        <v>191</v>
      </c>
      <c r="D30" s="121">
        <v>286</v>
      </c>
      <c r="E30" s="120">
        <v>79</v>
      </c>
      <c r="F30" s="121">
        <v>78.2</v>
      </c>
      <c r="G30" s="121">
        <v>126.7</v>
      </c>
      <c r="H30" s="120">
        <f t="shared" si="6"/>
        <v>487.65432098765433</v>
      </c>
      <c r="I30" s="121">
        <f t="shared" si="7"/>
        <v>409.4240837696335</v>
      </c>
      <c r="J30" s="121">
        <f t="shared" si="8"/>
        <v>443.006993006993</v>
      </c>
    </row>
    <row r="31" spans="1:10" ht="22.5" customHeight="1">
      <c r="A31" s="211" t="s">
        <v>85</v>
      </c>
      <c r="B31" s="120">
        <v>1908</v>
      </c>
      <c r="C31" s="121">
        <v>2452</v>
      </c>
      <c r="D31" s="121">
        <v>2117</v>
      </c>
      <c r="E31" s="120">
        <v>476</v>
      </c>
      <c r="F31" s="121">
        <v>543.8</v>
      </c>
      <c r="G31" s="121">
        <v>473.3</v>
      </c>
      <c r="H31" s="120">
        <f aca="true" t="shared" si="9" ref="H31:H44">(E31*1000000)/(B31*1000)</f>
        <v>249.47589098532495</v>
      </c>
      <c r="I31" s="121">
        <f aca="true" t="shared" si="10" ref="I31:I44">(F31*1000000)/(C31*1000)</f>
        <v>221.77814029363785</v>
      </c>
      <c r="J31" s="121">
        <f aca="true" t="shared" si="11" ref="J31:J44">(G31*1000000)/(D31*1000)</f>
        <v>223.5710911667454</v>
      </c>
    </row>
    <row r="32" spans="1:10" ht="22.5" customHeight="1">
      <c r="A32" s="211" t="s">
        <v>89</v>
      </c>
      <c r="B32" s="120">
        <v>684</v>
      </c>
      <c r="C32" s="121">
        <v>512</v>
      </c>
      <c r="D32" s="121">
        <v>654</v>
      </c>
      <c r="E32" s="120">
        <v>144.6</v>
      </c>
      <c r="F32" s="121">
        <v>163.1</v>
      </c>
      <c r="G32" s="121">
        <v>191.4</v>
      </c>
      <c r="H32" s="120">
        <f t="shared" si="9"/>
        <v>211.40350877192984</v>
      </c>
      <c r="I32" s="121">
        <f t="shared" si="10"/>
        <v>318.5546875</v>
      </c>
      <c r="J32" s="121">
        <f t="shared" si="11"/>
        <v>292.6605504587156</v>
      </c>
    </row>
    <row r="33" spans="1:10" ht="22.5" customHeight="1">
      <c r="A33" s="211" t="s">
        <v>105</v>
      </c>
      <c r="B33" s="120">
        <v>380</v>
      </c>
      <c r="C33" s="121">
        <v>529</v>
      </c>
      <c r="D33" s="121">
        <v>558</v>
      </c>
      <c r="E33" s="120">
        <v>116.8</v>
      </c>
      <c r="F33" s="121">
        <v>187.3</v>
      </c>
      <c r="G33" s="121">
        <v>174.7</v>
      </c>
      <c r="H33" s="120">
        <f t="shared" si="9"/>
        <v>307.36842105263156</v>
      </c>
      <c r="I33" s="121">
        <f t="shared" si="10"/>
        <v>354.0642722117202</v>
      </c>
      <c r="J33" s="121">
        <f t="shared" si="11"/>
        <v>313.0824372759857</v>
      </c>
    </row>
    <row r="34" spans="1:10" ht="22.5" customHeight="1">
      <c r="A34" s="211" t="s">
        <v>90</v>
      </c>
      <c r="B34" s="120">
        <v>4510</v>
      </c>
      <c r="C34" s="121">
        <v>5566</v>
      </c>
      <c r="D34" s="121">
        <v>5774</v>
      </c>
      <c r="E34" s="120">
        <v>1237.6</v>
      </c>
      <c r="F34" s="121">
        <v>1445.6</v>
      </c>
      <c r="G34" s="121">
        <v>1638.7</v>
      </c>
      <c r="H34" s="120">
        <f t="shared" si="9"/>
        <v>274.41241685144126</v>
      </c>
      <c r="I34" s="121">
        <f t="shared" si="10"/>
        <v>259.7197269134028</v>
      </c>
      <c r="J34" s="121">
        <f t="shared" si="11"/>
        <v>283.8067197783166</v>
      </c>
    </row>
    <row r="35" spans="1:11" ht="22.5" customHeight="1">
      <c r="A35" s="211" t="s">
        <v>92</v>
      </c>
      <c r="B35" s="120">
        <v>990</v>
      </c>
      <c r="C35" s="121">
        <v>966</v>
      </c>
      <c r="D35" s="121">
        <v>879</v>
      </c>
      <c r="E35" s="120">
        <v>289.3</v>
      </c>
      <c r="F35" s="121">
        <v>234.5</v>
      </c>
      <c r="G35" s="121">
        <v>260.7</v>
      </c>
      <c r="H35" s="120">
        <f t="shared" si="9"/>
        <v>292.22222222222223</v>
      </c>
      <c r="I35" s="121">
        <f t="shared" si="10"/>
        <v>242.7536231884058</v>
      </c>
      <c r="J35" s="121">
        <f t="shared" si="11"/>
        <v>296.5870307167236</v>
      </c>
      <c r="K35" s="14"/>
    </row>
    <row r="36" spans="1:10" ht="22.5" customHeight="1">
      <c r="A36" s="211" t="s">
        <v>94</v>
      </c>
      <c r="B36" s="120">
        <v>291</v>
      </c>
      <c r="C36" s="121">
        <v>193</v>
      </c>
      <c r="D36" s="121">
        <v>230</v>
      </c>
      <c r="E36" s="120">
        <v>88.4</v>
      </c>
      <c r="F36" s="121">
        <v>65.9</v>
      </c>
      <c r="G36" s="121">
        <v>72.8</v>
      </c>
      <c r="H36" s="120">
        <f t="shared" si="9"/>
        <v>303.78006872852234</v>
      </c>
      <c r="I36" s="121">
        <f t="shared" si="10"/>
        <v>341.4507772020726</v>
      </c>
      <c r="J36" s="121">
        <f t="shared" si="11"/>
        <v>316.5217391304348</v>
      </c>
    </row>
    <row r="37" spans="1:10" ht="22.5" customHeight="1">
      <c r="A37" s="211" t="s">
        <v>95</v>
      </c>
      <c r="B37" s="120">
        <v>374</v>
      </c>
      <c r="C37" s="121">
        <v>461</v>
      </c>
      <c r="D37" s="121">
        <v>779</v>
      </c>
      <c r="E37" s="120">
        <v>41.9</v>
      </c>
      <c r="F37" s="121">
        <v>42.2</v>
      </c>
      <c r="G37" s="121">
        <v>154.6</v>
      </c>
      <c r="H37" s="120">
        <f t="shared" si="9"/>
        <v>112.03208556149733</v>
      </c>
      <c r="I37" s="121">
        <f t="shared" si="10"/>
        <v>91.54013015184381</v>
      </c>
      <c r="J37" s="121">
        <f t="shared" si="11"/>
        <v>198.45956354300384</v>
      </c>
    </row>
    <row r="38" spans="1:10" ht="22.5" customHeight="1">
      <c r="A38" s="219" t="s">
        <v>96</v>
      </c>
      <c r="B38" s="120">
        <v>31554</v>
      </c>
      <c r="C38" s="121">
        <v>33529</v>
      </c>
      <c r="D38" s="121">
        <v>35299</v>
      </c>
      <c r="E38" s="120">
        <v>8455.5</v>
      </c>
      <c r="F38" s="121">
        <v>8766.5</v>
      </c>
      <c r="G38" s="121">
        <v>10453.6</v>
      </c>
      <c r="H38" s="120">
        <f t="shared" si="9"/>
        <v>267.969195664575</v>
      </c>
      <c r="I38" s="121">
        <f t="shared" si="10"/>
        <v>261.460228458946</v>
      </c>
      <c r="J38" s="121">
        <f t="shared" si="11"/>
        <v>296.1443666959404</v>
      </c>
    </row>
    <row r="39" spans="1:10" ht="22.5" customHeight="1">
      <c r="A39" s="211" t="s">
        <v>106</v>
      </c>
      <c r="B39" s="120">
        <v>819</v>
      </c>
      <c r="C39" s="121">
        <v>1759</v>
      </c>
      <c r="D39" s="121">
        <v>2020</v>
      </c>
      <c r="E39" s="120">
        <v>452.1</v>
      </c>
      <c r="F39" s="121">
        <v>992.5</v>
      </c>
      <c r="G39" s="121">
        <v>958.2</v>
      </c>
      <c r="H39" s="120">
        <f t="shared" si="9"/>
        <v>552.014652014652</v>
      </c>
      <c r="I39" s="121">
        <f t="shared" si="10"/>
        <v>564.2410460488915</v>
      </c>
      <c r="J39" s="121">
        <f t="shared" si="11"/>
        <v>474.35643564356434</v>
      </c>
    </row>
    <row r="40" spans="1:10" ht="22.5" customHeight="1">
      <c r="A40" s="211" t="s">
        <v>97</v>
      </c>
      <c r="B40" s="120">
        <v>5888</v>
      </c>
      <c r="C40" s="121">
        <v>5573</v>
      </c>
      <c r="D40" s="121">
        <v>3252</v>
      </c>
      <c r="E40" s="120">
        <v>1201.5</v>
      </c>
      <c r="F40" s="121">
        <v>1091.5</v>
      </c>
      <c r="G40" s="121">
        <v>394.4</v>
      </c>
      <c r="H40" s="120">
        <f t="shared" si="9"/>
        <v>204.05910326086956</v>
      </c>
      <c r="I40" s="121">
        <f t="shared" si="10"/>
        <v>195.8550152521084</v>
      </c>
      <c r="J40" s="121">
        <f t="shared" si="11"/>
        <v>121.27921279212792</v>
      </c>
    </row>
    <row r="41" spans="1:10" ht="22.5" customHeight="1">
      <c r="A41" s="211" t="s">
        <v>99</v>
      </c>
      <c r="B41" s="120">
        <v>1582</v>
      </c>
      <c r="C41" s="121">
        <v>1612</v>
      </c>
      <c r="D41" s="121">
        <v>978</v>
      </c>
      <c r="E41" s="120">
        <v>547.4</v>
      </c>
      <c r="F41" s="121">
        <v>567</v>
      </c>
      <c r="G41" s="121">
        <v>365.3</v>
      </c>
      <c r="H41" s="120">
        <f t="shared" si="9"/>
        <v>346.01769911504425</v>
      </c>
      <c r="I41" s="121">
        <f t="shared" si="10"/>
        <v>351.7369727047146</v>
      </c>
      <c r="J41" s="121">
        <f t="shared" si="11"/>
        <v>373.51738241308794</v>
      </c>
    </row>
    <row r="42" spans="1:10" ht="22.5" customHeight="1">
      <c r="A42" s="211" t="s">
        <v>107</v>
      </c>
      <c r="B42" s="120">
        <v>211</v>
      </c>
      <c r="C42" s="121">
        <v>147</v>
      </c>
      <c r="D42" s="121">
        <v>1271</v>
      </c>
      <c r="E42" s="120">
        <v>15.2</v>
      </c>
      <c r="F42" s="121">
        <v>16.7</v>
      </c>
      <c r="G42" s="121">
        <v>267.6</v>
      </c>
      <c r="H42" s="120">
        <f t="shared" si="9"/>
        <v>72.03791469194313</v>
      </c>
      <c r="I42" s="121">
        <f t="shared" si="10"/>
        <v>113.60544217687075</v>
      </c>
      <c r="J42" s="121">
        <f t="shared" si="11"/>
        <v>210.54287962234463</v>
      </c>
    </row>
    <row r="43" spans="1:10" ht="22.5" customHeight="1">
      <c r="A43" s="211" t="s">
        <v>103</v>
      </c>
      <c r="B43" s="120">
        <v>10231</v>
      </c>
      <c r="C43" s="121">
        <v>10346</v>
      </c>
      <c r="D43" s="121">
        <v>4290</v>
      </c>
      <c r="E43" s="120">
        <v>1900.4</v>
      </c>
      <c r="F43" s="121">
        <v>1309.2</v>
      </c>
      <c r="G43" s="121">
        <v>440.2</v>
      </c>
      <c r="H43" s="120">
        <f t="shared" si="9"/>
        <v>185.7491936272114</v>
      </c>
      <c r="I43" s="121">
        <f t="shared" si="10"/>
        <v>126.54165861202397</v>
      </c>
      <c r="J43" s="121">
        <f t="shared" si="11"/>
        <v>102.6107226107226</v>
      </c>
    </row>
    <row r="44" spans="1:10" ht="22.5" customHeight="1">
      <c r="A44" s="211" t="s">
        <v>104</v>
      </c>
      <c r="B44" s="120">
        <v>7271</v>
      </c>
      <c r="C44" s="121">
        <v>8033</v>
      </c>
      <c r="D44" s="121">
        <v>11943</v>
      </c>
      <c r="E44" s="120">
        <v>2332.5</v>
      </c>
      <c r="F44" s="121">
        <v>2529</v>
      </c>
      <c r="G44" s="121">
        <v>3411.2</v>
      </c>
      <c r="H44" s="120">
        <f t="shared" si="9"/>
        <v>320.7949387979645</v>
      </c>
      <c r="I44" s="121">
        <f t="shared" si="10"/>
        <v>314.8263413419644</v>
      </c>
      <c r="J44" s="121">
        <f t="shared" si="11"/>
        <v>285.6233777107929</v>
      </c>
    </row>
    <row r="45" spans="1:10" ht="15" customHeight="1">
      <c r="A45" s="220"/>
      <c r="B45" s="221"/>
      <c r="C45" s="221"/>
      <c r="D45" s="221"/>
      <c r="E45" s="221"/>
      <c r="F45" s="221"/>
      <c r="G45" s="221"/>
      <c r="H45" s="221"/>
      <c r="I45" s="221"/>
      <c r="J45" s="221"/>
    </row>
    <row r="46" spans="1:11" s="290" customFormat="1" ht="45" customHeight="1">
      <c r="A46" s="481" t="s">
        <v>627</v>
      </c>
      <c r="B46" s="481"/>
      <c r="C46" s="481"/>
      <c r="D46" s="481"/>
      <c r="E46" s="481"/>
      <c r="F46" s="481"/>
      <c r="G46" s="481"/>
      <c r="H46" s="481"/>
      <c r="I46" s="481"/>
      <c r="J46" s="481"/>
      <c r="K46" s="481"/>
    </row>
  </sheetData>
  <mergeCells count="8">
    <mergeCell ref="I1:J2"/>
    <mergeCell ref="A6:J6"/>
    <mergeCell ref="A26:J26"/>
    <mergeCell ref="A46:K46"/>
    <mergeCell ref="A4:A5"/>
    <mergeCell ref="B4:D4"/>
    <mergeCell ref="E4:G4"/>
    <mergeCell ref="H4:J4"/>
  </mergeCells>
  <hyperlinks>
    <hyperlink ref="I1" location="SPIS_TABLIC!A1" display="SPIS_TABLIC!A1"/>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zoomScale="90" zoomScaleNormal="90" workbookViewId="0" topLeftCell="A1">
      <pane ySplit="5" topLeftCell="A6" activePane="bottomLeft" state="frozen"/>
      <selection pane="topLeft" activeCell="C130" sqref="C130"/>
      <selection pane="bottomLeft" activeCell="A4" sqref="A4:A5"/>
    </sheetView>
  </sheetViews>
  <sheetFormatPr defaultColWidth="9.140625" defaultRowHeight="15"/>
  <cols>
    <col min="1" max="1" width="28.140625" style="1" customWidth="1"/>
    <col min="2" max="10" width="12.140625" style="1" customWidth="1"/>
    <col min="11" max="11" width="2.8515625" style="1" customWidth="1"/>
    <col min="12" max="14" width="10.28125" style="17" bestFit="1" customWidth="1"/>
    <col min="15" max="15" width="9.28125" style="17" bestFit="1" customWidth="1"/>
    <col min="16" max="16" width="10.28125" style="17" bestFit="1" customWidth="1"/>
    <col min="17" max="16384" width="9.140625" style="17" customWidth="1"/>
  </cols>
  <sheetData>
    <row r="1" spans="1:10" ht="15" customHeight="1">
      <c r="A1" s="215" t="s">
        <v>266</v>
      </c>
      <c r="B1" s="215"/>
      <c r="C1" s="215"/>
      <c r="D1" s="215"/>
      <c r="E1" s="215"/>
      <c r="F1" s="215"/>
      <c r="G1" s="215"/>
      <c r="H1" s="215"/>
      <c r="I1" s="422" t="s">
        <v>3</v>
      </c>
      <c r="J1" s="422"/>
    </row>
    <row r="2" spans="1:10" ht="16.5" customHeight="1">
      <c r="A2" s="216" t="s">
        <v>374</v>
      </c>
      <c r="B2" s="215"/>
      <c r="C2" s="215"/>
      <c r="D2" s="215"/>
      <c r="E2" s="215"/>
      <c r="F2" s="215"/>
      <c r="G2" s="215"/>
      <c r="H2" s="215"/>
      <c r="I2" s="422"/>
      <c r="J2" s="422"/>
    </row>
    <row r="3" spans="1:10" ht="11.25" customHeight="1" thickBot="1">
      <c r="A3" s="73"/>
      <c r="B3" s="73"/>
      <c r="C3" s="73"/>
      <c r="D3" s="73"/>
      <c r="E3" s="73"/>
      <c r="F3" s="73"/>
      <c r="G3" s="73"/>
      <c r="H3" s="73"/>
      <c r="I3" s="73"/>
      <c r="J3" s="73"/>
    </row>
    <row r="4" spans="1:11" ht="39.75" customHeight="1">
      <c r="A4" s="487" t="s">
        <v>25</v>
      </c>
      <c r="B4" s="434" t="s">
        <v>286</v>
      </c>
      <c r="C4" s="435"/>
      <c r="D4" s="435"/>
      <c r="E4" s="434" t="s">
        <v>287</v>
      </c>
      <c r="F4" s="435"/>
      <c r="G4" s="435"/>
      <c r="H4" s="488" t="s">
        <v>596</v>
      </c>
      <c r="I4" s="435"/>
      <c r="J4" s="435"/>
      <c r="K4" s="14"/>
    </row>
    <row r="5" spans="1:10" ht="25.5" customHeight="1" thickBot="1">
      <c r="A5" s="483"/>
      <c r="B5" s="356">
        <v>2020</v>
      </c>
      <c r="C5" s="357">
        <v>2021</v>
      </c>
      <c r="D5" s="357">
        <v>2022</v>
      </c>
      <c r="E5" s="356">
        <v>2020</v>
      </c>
      <c r="F5" s="357">
        <v>2021</v>
      </c>
      <c r="G5" s="357">
        <v>2022</v>
      </c>
      <c r="H5" s="356">
        <v>2020</v>
      </c>
      <c r="I5" s="357">
        <v>2021</v>
      </c>
      <c r="J5" s="357">
        <v>2022</v>
      </c>
    </row>
    <row r="6" spans="1:11" ht="25.5" customHeight="1">
      <c r="A6" s="447" t="s">
        <v>112</v>
      </c>
      <c r="B6" s="447"/>
      <c r="C6" s="447"/>
      <c r="D6" s="447"/>
      <c r="E6" s="447"/>
      <c r="F6" s="447"/>
      <c r="G6" s="447"/>
      <c r="H6" s="447"/>
      <c r="I6" s="447"/>
      <c r="J6" s="447"/>
      <c r="K6" s="14"/>
    </row>
    <row r="7" spans="1:13" ht="22.5">
      <c r="A7" s="218" t="s">
        <v>32</v>
      </c>
      <c r="B7" s="118">
        <f aca="true" t="shared" si="0" ref="B7:G7">SUM(B8:B12)</f>
        <v>143555</v>
      </c>
      <c r="C7" s="119">
        <f t="shared" si="0"/>
        <v>153764</v>
      </c>
      <c r="D7" s="119">
        <f t="shared" si="0"/>
        <v>151768</v>
      </c>
      <c r="E7" s="118">
        <f t="shared" si="0"/>
        <v>28207.1</v>
      </c>
      <c r="F7" s="119">
        <f t="shared" si="0"/>
        <v>29972.9</v>
      </c>
      <c r="G7" s="119">
        <f t="shared" si="0"/>
        <v>32590</v>
      </c>
      <c r="H7" s="118">
        <f>(E7*1000000)/(B7*1000)</f>
        <v>196.4898470969315</v>
      </c>
      <c r="I7" s="118">
        <f aca="true" t="shared" si="1" ref="I7:J12">(F7*1000000)/(C7*1000)</f>
        <v>194.9279415207721</v>
      </c>
      <c r="J7" s="118">
        <f t="shared" si="1"/>
        <v>214.73564914870065</v>
      </c>
      <c r="K7" s="16"/>
      <c r="L7" s="382"/>
      <c r="M7" s="382"/>
    </row>
    <row r="8" spans="1:13" ht="22.5" customHeight="1">
      <c r="A8" s="211" t="s">
        <v>261</v>
      </c>
      <c r="B8" s="120">
        <v>43735</v>
      </c>
      <c r="C8" s="121">
        <v>46612</v>
      </c>
      <c r="D8" s="121">
        <v>43057</v>
      </c>
      <c r="E8" s="120">
        <v>586.3</v>
      </c>
      <c r="F8" s="121">
        <v>584.8</v>
      </c>
      <c r="G8" s="121">
        <v>501.4</v>
      </c>
      <c r="H8" s="120">
        <f aca="true" t="shared" si="2" ref="H8:H12">(E8*1000000)/(B8*1000)</f>
        <v>13.40573911055219</v>
      </c>
      <c r="I8" s="120">
        <f t="shared" si="1"/>
        <v>12.546125461254613</v>
      </c>
      <c r="J8" s="120">
        <f t="shared" si="1"/>
        <v>11.645028682908702</v>
      </c>
      <c r="L8" s="382"/>
      <c r="M8" s="382"/>
    </row>
    <row r="9" spans="1:18" ht="22.5" customHeight="1">
      <c r="A9" s="211" t="s">
        <v>109</v>
      </c>
      <c r="B9" s="120">
        <v>32785</v>
      </c>
      <c r="C9" s="121">
        <v>34421</v>
      </c>
      <c r="D9" s="121">
        <v>30106</v>
      </c>
      <c r="E9" s="120">
        <v>3366.1</v>
      </c>
      <c r="F9" s="121">
        <v>3469.3</v>
      </c>
      <c r="G9" s="121">
        <v>3020.6</v>
      </c>
      <c r="H9" s="120">
        <f t="shared" si="2"/>
        <v>102.67195363733414</v>
      </c>
      <c r="I9" s="120">
        <f t="shared" si="1"/>
        <v>100.79021527555852</v>
      </c>
      <c r="J9" s="120">
        <f t="shared" si="1"/>
        <v>100.33215970238491</v>
      </c>
      <c r="L9" s="382"/>
      <c r="M9" s="382"/>
      <c r="P9" s="383"/>
      <c r="Q9" s="383"/>
      <c r="R9" s="1"/>
    </row>
    <row r="10" spans="1:18" ht="22.5" customHeight="1">
      <c r="A10" s="211" t="s">
        <v>110</v>
      </c>
      <c r="B10" s="120">
        <v>38566</v>
      </c>
      <c r="C10" s="121">
        <v>44239</v>
      </c>
      <c r="D10" s="121">
        <v>43025</v>
      </c>
      <c r="E10" s="120">
        <v>10221.1</v>
      </c>
      <c r="F10" s="121">
        <v>11617.4</v>
      </c>
      <c r="G10" s="121">
        <v>11141.9</v>
      </c>
      <c r="H10" s="120">
        <f t="shared" si="2"/>
        <v>265.02878182855363</v>
      </c>
      <c r="I10" s="120">
        <f t="shared" si="1"/>
        <v>262.60539343113544</v>
      </c>
      <c r="J10" s="120">
        <f t="shared" si="1"/>
        <v>258.96339337594424</v>
      </c>
      <c r="L10" s="382"/>
      <c r="M10" s="382"/>
      <c r="P10" s="383"/>
      <c r="Q10" s="383"/>
      <c r="R10" s="1"/>
    </row>
    <row r="11" spans="1:18" ht="22.5" customHeight="1">
      <c r="A11" s="211" t="s">
        <v>111</v>
      </c>
      <c r="B11" s="120">
        <v>16050</v>
      </c>
      <c r="C11" s="121">
        <v>16096</v>
      </c>
      <c r="D11" s="121">
        <v>19449</v>
      </c>
      <c r="E11" s="120">
        <v>6631</v>
      </c>
      <c r="F11" s="121">
        <v>6775.5</v>
      </c>
      <c r="G11" s="121">
        <v>7981.3</v>
      </c>
      <c r="H11" s="120">
        <f t="shared" si="2"/>
        <v>413.1464174454829</v>
      </c>
      <c r="I11" s="120">
        <f t="shared" si="1"/>
        <v>420.9430914512922</v>
      </c>
      <c r="J11" s="120">
        <f t="shared" si="1"/>
        <v>410.3707131472055</v>
      </c>
      <c r="L11" s="382"/>
      <c r="M11" s="382"/>
      <c r="P11" s="383"/>
      <c r="Q11" s="383"/>
      <c r="R11" s="1"/>
    </row>
    <row r="12" spans="1:18" ht="22.5" customHeight="1">
      <c r="A12" s="211" t="s">
        <v>262</v>
      </c>
      <c r="B12" s="122">
        <v>12419</v>
      </c>
      <c r="C12" s="121">
        <v>12396</v>
      </c>
      <c r="D12" s="121">
        <v>16131</v>
      </c>
      <c r="E12" s="122">
        <v>7402.6</v>
      </c>
      <c r="F12" s="121">
        <v>7525.9</v>
      </c>
      <c r="G12" s="121">
        <v>9944.8</v>
      </c>
      <c r="H12" s="120">
        <f t="shared" si="2"/>
        <v>596.0705370802802</v>
      </c>
      <c r="I12" s="120">
        <f t="shared" si="1"/>
        <v>607.1232655695386</v>
      </c>
      <c r="J12" s="120">
        <f t="shared" si="1"/>
        <v>616.5023867088215</v>
      </c>
      <c r="L12" s="382"/>
      <c r="M12" s="382"/>
      <c r="P12" s="1"/>
      <c r="Q12" s="1"/>
      <c r="R12" s="1"/>
    </row>
    <row r="13" spans="1:18" ht="25.5" customHeight="1">
      <c r="A13" s="436" t="s">
        <v>113</v>
      </c>
      <c r="B13" s="436"/>
      <c r="C13" s="436"/>
      <c r="D13" s="436"/>
      <c r="E13" s="436"/>
      <c r="F13" s="436"/>
      <c r="G13" s="436"/>
      <c r="H13" s="436"/>
      <c r="I13" s="436"/>
      <c r="J13" s="436"/>
      <c r="P13" s="1"/>
      <c r="Q13" s="1"/>
      <c r="R13" s="1"/>
    </row>
    <row r="14" spans="1:18" ht="22.5">
      <c r="A14" s="218" t="s">
        <v>32</v>
      </c>
      <c r="B14" s="118">
        <f aca="true" t="shared" si="3" ref="B14:G14">SUM(B15:B19)</f>
        <v>7823</v>
      </c>
      <c r="C14" s="119">
        <f t="shared" si="3"/>
        <v>7870</v>
      </c>
      <c r="D14" s="119">
        <f t="shared" si="3"/>
        <v>6829</v>
      </c>
      <c r="E14" s="118">
        <f t="shared" si="3"/>
        <v>3770.3</v>
      </c>
      <c r="F14" s="119">
        <f t="shared" si="3"/>
        <v>3791.1000000000004</v>
      </c>
      <c r="G14" s="119">
        <f t="shared" si="3"/>
        <v>3326.9</v>
      </c>
      <c r="H14" s="118">
        <f>(E14*1000000)/(B14*1000)</f>
        <v>481.95065831522436</v>
      </c>
      <c r="I14" s="118">
        <f aca="true" t="shared" si="4" ref="I14:J19">(F14*1000000)/(C14*1000)</f>
        <v>481.7153748411691</v>
      </c>
      <c r="J14" s="118">
        <f t="shared" si="4"/>
        <v>487.17235319958996</v>
      </c>
      <c r="L14" s="382"/>
      <c r="P14" s="46"/>
      <c r="Q14" s="1"/>
      <c r="R14" s="1"/>
    </row>
    <row r="15" spans="1:18" ht="22.5" customHeight="1">
      <c r="A15" s="211" t="s">
        <v>261</v>
      </c>
      <c r="B15" s="120">
        <v>15</v>
      </c>
      <c r="C15" s="121">
        <v>8</v>
      </c>
      <c r="D15" s="121">
        <v>109</v>
      </c>
      <c r="E15" s="120">
        <v>0.1</v>
      </c>
      <c r="F15" s="121">
        <v>0.2</v>
      </c>
      <c r="G15" s="121">
        <v>1.1</v>
      </c>
      <c r="H15" s="120">
        <f aca="true" t="shared" si="5" ref="H15:H19">(E15*1000000)/(B15*1000)</f>
        <v>6.666666666666667</v>
      </c>
      <c r="I15" s="120">
        <f t="shared" si="4"/>
        <v>25</v>
      </c>
      <c r="J15" s="120">
        <f t="shared" si="4"/>
        <v>10.091743119266056</v>
      </c>
      <c r="L15" s="382"/>
      <c r="P15" s="46"/>
      <c r="Q15" s="1"/>
      <c r="R15" s="1"/>
    </row>
    <row r="16" spans="1:18" ht="22.5" customHeight="1">
      <c r="A16" s="211" t="s">
        <v>109</v>
      </c>
      <c r="B16" s="120">
        <v>359</v>
      </c>
      <c r="C16" s="121">
        <v>277</v>
      </c>
      <c r="D16" s="121">
        <v>181</v>
      </c>
      <c r="E16" s="120">
        <v>48.8</v>
      </c>
      <c r="F16" s="121">
        <v>38.4</v>
      </c>
      <c r="G16" s="121">
        <v>23.3</v>
      </c>
      <c r="H16" s="120">
        <f t="shared" si="5"/>
        <v>135.93314763231197</v>
      </c>
      <c r="I16" s="120">
        <f t="shared" si="4"/>
        <v>138.62815884476535</v>
      </c>
      <c r="J16" s="120">
        <f t="shared" si="4"/>
        <v>128.7292817679558</v>
      </c>
      <c r="L16" s="382"/>
      <c r="P16" s="1"/>
      <c r="Q16" s="1"/>
      <c r="R16" s="1"/>
    </row>
    <row r="17" spans="1:12" ht="22.5" customHeight="1">
      <c r="A17" s="211" t="s">
        <v>110</v>
      </c>
      <c r="B17" s="120">
        <v>1397</v>
      </c>
      <c r="C17" s="121">
        <v>1045</v>
      </c>
      <c r="D17" s="121">
        <v>845</v>
      </c>
      <c r="E17" s="120">
        <v>438.5</v>
      </c>
      <c r="F17" s="121">
        <v>322.7</v>
      </c>
      <c r="G17" s="121">
        <v>267.8</v>
      </c>
      <c r="H17" s="120">
        <f t="shared" si="5"/>
        <v>313.88690050107374</v>
      </c>
      <c r="I17" s="120">
        <f t="shared" si="4"/>
        <v>308.8038277511962</v>
      </c>
      <c r="J17" s="120">
        <f t="shared" si="4"/>
        <v>316.9230769230769</v>
      </c>
      <c r="L17" s="382"/>
    </row>
    <row r="18" spans="1:12" ht="22.5" customHeight="1">
      <c r="A18" s="211" t="s">
        <v>111</v>
      </c>
      <c r="B18" s="120">
        <v>2073</v>
      </c>
      <c r="C18" s="121">
        <v>2897</v>
      </c>
      <c r="D18" s="121">
        <v>2017</v>
      </c>
      <c r="E18" s="120">
        <v>938.5</v>
      </c>
      <c r="F18" s="121">
        <v>1268</v>
      </c>
      <c r="G18" s="121">
        <v>854.7</v>
      </c>
      <c r="H18" s="120">
        <f t="shared" si="5"/>
        <v>452.7255185721177</v>
      </c>
      <c r="I18" s="120">
        <f t="shared" si="4"/>
        <v>437.69416637901276</v>
      </c>
      <c r="J18" s="120">
        <f t="shared" si="4"/>
        <v>423.74814080317304</v>
      </c>
      <c r="L18" s="382"/>
    </row>
    <row r="19" spans="1:12" ht="22.5" customHeight="1">
      <c r="A19" s="211" t="s">
        <v>262</v>
      </c>
      <c r="B19" s="122">
        <v>3979</v>
      </c>
      <c r="C19" s="121">
        <v>3643</v>
      </c>
      <c r="D19" s="121">
        <v>3677</v>
      </c>
      <c r="E19" s="122">
        <v>2344.4</v>
      </c>
      <c r="F19" s="121">
        <v>2161.8</v>
      </c>
      <c r="G19" s="121">
        <v>2180</v>
      </c>
      <c r="H19" s="120">
        <f t="shared" si="5"/>
        <v>589.1932646393566</v>
      </c>
      <c r="I19" s="120">
        <f t="shared" si="4"/>
        <v>593.4120230579193</v>
      </c>
      <c r="J19" s="120">
        <f t="shared" si="4"/>
        <v>592.8746260538483</v>
      </c>
      <c r="L19" s="382"/>
    </row>
    <row r="20" spans="1:10" ht="25.5" customHeight="1">
      <c r="A20" s="436" t="s">
        <v>114</v>
      </c>
      <c r="B20" s="436"/>
      <c r="C20" s="436"/>
      <c r="D20" s="436"/>
      <c r="E20" s="436"/>
      <c r="F20" s="436"/>
      <c r="G20" s="436"/>
      <c r="H20" s="436"/>
      <c r="I20" s="436"/>
      <c r="J20" s="436"/>
    </row>
    <row r="21" spans="1:10" ht="22.5">
      <c r="A21" s="218" t="s">
        <v>32</v>
      </c>
      <c r="B21" s="118">
        <f aca="true" t="shared" si="6" ref="B21:G21">SUM(B22:B26)</f>
        <v>9709</v>
      </c>
      <c r="C21" s="119">
        <f t="shared" si="6"/>
        <v>9591</v>
      </c>
      <c r="D21" s="119">
        <f t="shared" si="6"/>
        <v>14165</v>
      </c>
      <c r="E21" s="118">
        <f t="shared" si="6"/>
        <v>3843</v>
      </c>
      <c r="F21" s="119">
        <f t="shared" si="6"/>
        <v>4064.9</v>
      </c>
      <c r="G21" s="119">
        <f t="shared" si="6"/>
        <v>6116.700000000001</v>
      </c>
      <c r="H21" s="118">
        <f>(E21*1000000)/(B21*1000)</f>
        <v>395.8183129055515</v>
      </c>
      <c r="I21" s="118">
        <f aca="true" t="shared" si="7" ref="I21:J26">(F21*1000000)/(C21*1000)</f>
        <v>423.82441872588885</v>
      </c>
      <c r="J21" s="118">
        <f t="shared" si="7"/>
        <v>431.81786092481474</v>
      </c>
    </row>
    <row r="22" spans="1:10" ht="22.5" customHeight="1">
      <c r="A22" s="211" t="s">
        <v>261</v>
      </c>
      <c r="B22" s="120">
        <v>862</v>
      </c>
      <c r="C22" s="121">
        <v>919</v>
      </c>
      <c r="D22" s="121">
        <v>854</v>
      </c>
      <c r="E22" s="120">
        <v>20</v>
      </c>
      <c r="F22" s="121">
        <v>20.9</v>
      </c>
      <c r="G22" s="121">
        <v>20.9</v>
      </c>
      <c r="H22" s="120">
        <f aca="true" t="shared" si="8" ref="H22:H26">(E22*1000000)/(B22*1000)</f>
        <v>23.201856148491878</v>
      </c>
      <c r="I22" s="120">
        <f t="shared" si="7"/>
        <v>22.742110990206747</v>
      </c>
      <c r="J22" s="120">
        <f t="shared" si="7"/>
        <v>24.473067915690866</v>
      </c>
    </row>
    <row r="23" spans="1:10" ht="22.5" customHeight="1">
      <c r="A23" s="211" t="s">
        <v>109</v>
      </c>
      <c r="B23" s="120">
        <v>835</v>
      </c>
      <c r="C23" s="121">
        <v>588</v>
      </c>
      <c r="D23" s="121">
        <v>997</v>
      </c>
      <c r="E23" s="120">
        <v>93.9</v>
      </c>
      <c r="F23" s="121">
        <v>62.5</v>
      </c>
      <c r="G23" s="121">
        <v>108.3</v>
      </c>
      <c r="H23" s="120">
        <f t="shared" si="8"/>
        <v>112.45508982035928</v>
      </c>
      <c r="I23" s="120">
        <f t="shared" si="7"/>
        <v>106.29251700680273</v>
      </c>
      <c r="J23" s="120">
        <f t="shared" si="7"/>
        <v>108.62587763289869</v>
      </c>
    </row>
    <row r="24" spans="1:11" ht="22.5" customHeight="1">
      <c r="A24" s="211" t="s">
        <v>110</v>
      </c>
      <c r="B24" s="120">
        <v>2402</v>
      </c>
      <c r="C24" s="121">
        <v>1757</v>
      </c>
      <c r="D24" s="121">
        <v>2565</v>
      </c>
      <c r="E24" s="120">
        <v>689.4</v>
      </c>
      <c r="F24" s="121">
        <v>499.3</v>
      </c>
      <c r="G24" s="121">
        <v>722.2</v>
      </c>
      <c r="H24" s="120">
        <f t="shared" si="8"/>
        <v>287.0108243130724</v>
      </c>
      <c r="I24" s="120">
        <f t="shared" si="7"/>
        <v>284.1775754126352</v>
      </c>
      <c r="J24" s="120">
        <f t="shared" si="7"/>
        <v>281.5594541910331</v>
      </c>
      <c r="K24" s="14"/>
    </row>
    <row r="25" spans="1:10" ht="22.5" customHeight="1">
      <c r="A25" s="211" t="s">
        <v>111</v>
      </c>
      <c r="B25" s="120">
        <v>1519</v>
      </c>
      <c r="C25" s="121">
        <v>1610</v>
      </c>
      <c r="D25" s="121">
        <v>2521</v>
      </c>
      <c r="E25" s="120">
        <v>657.6</v>
      </c>
      <c r="F25" s="121">
        <v>686.9</v>
      </c>
      <c r="G25" s="121">
        <v>1100.5</v>
      </c>
      <c r="H25" s="120">
        <f t="shared" si="8"/>
        <v>432.916392363397</v>
      </c>
      <c r="I25" s="120">
        <f t="shared" si="7"/>
        <v>426.64596273291926</v>
      </c>
      <c r="J25" s="120">
        <f t="shared" si="7"/>
        <v>436.5331217770726</v>
      </c>
    </row>
    <row r="26" spans="1:10" ht="22.5" customHeight="1">
      <c r="A26" s="211" t="s">
        <v>262</v>
      </c>
      <c r="B26" s="120">
        <v>4091</v>
      </c>
      <c r="C26" s="121">
        <v>4717</v>
      </c>
      <c r="D26" s="121">
        <v>7228</v>
      </c>
      <c r="E26" s="120">
        <v>2382.1</v>
      </c>
      <c r="F26" s="121">
        <v>2795.3</v>
      </c>
      <c r="G26" s="121">
        <v>4164.8</v>
      </c>
      <c r="H26" s="120">
        <f t="shared" si="8"/>
        <v>582.2781715961868</v>
      </c>
      <c r="I26" s="120">
        <f t="shared" si="7"/>
        <v>592.6012295950816</v>
      </c>
      <c r="J26" s="120">
        <f t="shared" si="7"/>
        <v>576.2036524626453</v>
      </c>
    </row>
    <row r="27" spans="1:10" ht="15" customHeight="1">
      <c r="A27" s="220"/>
      <c r="B27" s="221"/>
      <c r="C27" s="221"/>
      <c r="D27" s="221"/>
      <c r="E27" s="221"/>
      <c r="F27" s="221"/>
      <c r="G27" s="221"/>
      <c r="H27" s="221"/>
      <c r="I27" s="221"/>
      <c r="J27" s="221"/>
    </row>
    <row r="28" spans="1:11" s="20" customFormat="1" ht="71.25" customHeight="1">
      <c r="A28" s="423" t="s">
        <v>628</v>
      </c>
      <c r="B28" s="423"/>
      <c r="C28" s="423"/>
      <c r="D28" s="423"/>
      <c r="E28" s="423"/>
      <c r="F28" s="423"/>
      <c r="G28" s="423"/>
      <c r="H28" s="423"/>
      <c r="I28" s="423"/>
      <c r="J28" s="423"/>
      <c r="K28" s="1"/>
    </row>
    <row r="37" ht="15">
      <c r="K37" s="14"/>
    </row>
    <row r="55" ht="15">
      <c r="K55" s="14"/>
    </row>
  </sheetData>
  <mergeCells count="9">
    <mergeCell ref="I1:J2"/>
    <mergeCell ref="A13:J13"/>
    <mergeCell ref="A20:J20"/>
    <mergeCell ref="A28:J28"/>
    <mergeCell ref="A4:A5"/>
    <mergeCell ref="B4:D4"/>
    <mergeCell ref="E4:G4"/>
    <mergeCell ref="H4:J4"/>
    <mergeCell ref="A6:J6"/>
  </mergeCells>
  <hyperlinks>
    <hyperlink ref="I1" location="SPIS_TABLIC!A1" display="SPIS_TABLIC!A1"/>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workbookViewId="0" topLeftCell="A1">
      <pane ySplit="4" topLeftCell="A5" activePane="bottomLeft" state="frozen"/>
      <selection pane="topLeft" activeCell="C130" sqref="C130"/>
      <selection pane="bottomLeft" activeCell="A4" sqref="A4"/>
    </sheetView>
  </sheetViews>
  <sheetFormatPr defaultColWidth="9.140625" defaultRowHeight="15"/>
  <cols>
    <col min="1" max="1" width="28.140625" style="1" customWidth="1"/>
    <col min="2" max="4" width="23.57421875" style="1" customWidth="1"/>
    <col min="5" max="5" width="2.8515625" style="1" customWidth="1"/>
    <col min="6" max="6" width="18.8515625" style="13" bestFit="1" customWidth="1"/>
    <col min="7" max="7" width="2.8515625" style="1" customWidth="1"/>
    <col min="8" max="16384" width="9.140625" style="17" customWidth="1"/>
  </cols>
  <sheetData>
    <row r="1" spans="1:6" ht="15" customHeight="1">
      <c r="A1" s="222" t="s">
        <v>209</v>
      </c>
      <c r="B1" s="222"/>
      <c r="C1" s="222"/>
      <c r="D1" s="222"/>
      <c r="F1" s="453" t="s">
        <v>3</v>
      </c>
    </row>
    <row r="2" spans="1:6" ht="15" customHeight="1">
      <c r="A2" s="223" t="s">
        <v>263</v>
      </c>
      <c r="B2" s="222"/>
      <c r="C2" s="222"/>
      <c r="D2" s="222"/>
      <c r="F2" s="453"/>
    </row>
    <row r="3" ht="7.5" customHeight="1" thickBot="1"/>
    <row r="4" spans="1:8" ht="25.5" customHeight="1" thickBot="1">
      <c r="A4" s="28" t="s">
        <v>2</v>
      </c>
      <c r="B4" s="356">
        <v>2020</v>
      </c>
      <c r="C4" s="357">
        <v>2021</v>
      </c>
      <c r="D4" s="357">
        <v>2022</v>
      </c>
      <c r="E4" s="14"/>
      <c r="G4" s="14"/>
      <c r="H4" s="289"/>
    </row>
    <row r="5" spans="1:7" ht="25.5" customHeight="1">
      <c r="A5" s="460" t="s">
        <v>286</v>
      </c>
      <c r="B5" s="461"/>
      <c r="C5" s="461"/>
      <c r="D5" s="462"/>
      <c r="F5" s="15"/>
      <c r="G5" s="14"/>
    </row>
    <row r="6" spans="1:7" ht="22.5" customHeight="1">
      <c r="A6" s="224" t="s">
        <v>32</v>
      </c>
      <c r="B6" s="108">
        <v>21365</v>
      </c>
      <c r="C6" s="108">
        <v>23460</v>
      </c>
      <c r="D6" s="108">
        <v>22946</v>
      </c>
      <c r="E6" s="14"/>
      <c r="F6" s="15"/>
      <c r="G6" s="14"/>
    </row>
    <row r="7" spans="1:7" ht="22.5" customHeight="1">
      <c r="A7" s="225" t="s">
        <v>115</v>
      </c>
      <c r="B7" s="98">
        <v>4223</v>
      </c>
      <c r="C7" s="123">
        <v>4573</v>
      </c>
      <c r="D7" s="99">
        <v>5067</v>
      </c>
      <c r="E7" s="16"/>
      <c r="F7" s="32"/>
      <c r="G7" s="16"/>
    </row>
    <row r="8" spans="1:6" ht="22.5" customHeight="1">
      <c r="A8" s="225" t="s">
        <v>116</v>
      </c>
      <c r="B8" s="98">
        <v>17142</v>
      </c>
      <c r="C8" s="123">
        <v>18887</v>
      </c>
      <c r="D8" s="99">
        <v>17879</v>
      </c>
      <c r="F8" s="32"/>
    </row>
    <row r="9" spans="1:4" ht="25.5" customHeight="1">
      <c r="A9" s="459" t="s">
        <v>287</v>
      </c>
      <c r="B9" s="459"/>
      <c r="C9" s="459"/>
      <c r="D9" s="459"/>
    </row>
    <row r="10" spans="1:6" ht="22.5" customHeight="1">
      <c r="A10" s="224" t="s">
        <v>32</v>
      </c>
      <c r="B10" s="108">
        <v>7596.8</v>
      </c>
      <c r="C10" s="109">
        <v>7833.1</v>
      </c>
      <c r="D10" s="109">
        <v>8135.2</v>
      </c>
      <c r="F10" s="15"/>
    </row>
    <row r="11" spans="1:6" ht="22.5" customHeight="1">
      <c r="A11" s="225" t="s">
        <v>115</v>
      </c>
      <c r="B11" s="98">
        <v>1442.5</v>
      </c>
      <c r="C11" s="124">
        <v>1596.7</v>
      </c>
      <c r="D11" s="110">
        <v>1851.1</v>
      </c>
      <c r="F11" s="24"/>
    </row>
    <row r="12" spans="1:4" ht="22.5" customHeight="1">
      <c r="A12" s="225" t="s">
        <v>116</v>
      </c>
      <c r="B12" s="98">
        <v>6154.3</v>
      </c>
      <c r="C12" s="124">
        <v>6236.4</v>
      </c>
      <c r="D12" s="110">
        <v>6284.1</v>
      </c>
    </row>
    <row r="13" spans="1:4" ht="25.5" customHeight="1">
      <c r="A13" s="458" t="s">
        <v>69</v>
      </c>
      <c r="B13" s="459"/>
      <c r="C13" s="459"/>
      <c r="D13" s="459"/>
    </row>
    <row r="14" spans="1:6" ht="22.5" customHeight="1">
      <c r="A14" s="224" t="s">
        <v>32</v>
      </c>
      <c r="B14" s="109">
        <v>356</v>
      </c>
      <c r="C14" s="109">
        <v>334</v>
      </c>
      <c r="D14" s="109">
        <v>355</v>
      </c>
      <c r="F14" s="15"/>
    </row>
    <row r="15" spans="1:6" ht="22.5" customHeight="1">
      <c r="A15" s="225" t="s">
        <v>115</v>
      </c>
      <c r="B15" s="124">
        <v>342</v>
      </c>
      <c r="C15" s="124">
        <v>349</v>
      </c>
      <c r="D15" s="110">
        <v>365</v>
      </c>
      <c r="F15" s="24"/>
    </row>
    <row r="16" spans="1:4" ht="22.5" customHeight="1">
      <c r="A16" s="225" t="s">
        <v>116</v>
      </c>
      <c r="B16" s="124">
        <v>359</v>
      </c>
      <c r="C16" s="124">
        <v>330</v>
      </c>
      <c r="D16" s="110">
        <v>351</v>
      </c>
    </row>
    <row r="17" ht="15" customHeight="1"/>
    <row r="18" spans="1:13" s="21" customFormat="1" ht="45" customHeight="1">
      <c r="A18" s="481" t="s">
        <v>629</v>
      </c>
      <c r="B18" s="481"/>
      <c r="C18" s="481"/>
      <c r="D18" s="481"/>
      <c r="E18" s="481"/>
      <c r="F18" s="481"/>
      <c r="G18" s="481"/>
      <c r="H18" s="481"/>
      <c r="I18" s="481"/>
      <c r="J18" s="481"/>
      <c r="K18" s="481"/>
      <c r="L18" s="481"/>
      <c r="M18" s="481"/>
    </row>
    <row r="21" spans="5:7" ht="15">
      <c r="E21" s="14"/>
      <c r="G21" s="14"/>
    </row>
    <row r="39" spans="5:7" ht="15">
      <c r="E39" s="14"/>
      <c r="G39" s="14"/>
    </row>
    <row r="57" spans="5:7" ht="15">
      <c r="E57" s="14"/>
      <c r="G57" s="14"/>
    </row>
  </sheetData>
  <mergeCells count="5">
    <mergeCell ref="A18:M18"/>
    <mergeCell ref="F1:F2"/>
    <mergeCell ref="A13:D13"/>
    <mergeCell ref="A5:D5"/>
    <mergeCell ref="A9:D9"/>
  </mergeCells>
  <hyperlinks>
    <hyperlink ref="F1" location="SPIS_TABLIC!A1" display="SPIS_TABLIC!A1"/>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workbookViewId="0" topLeftCell="A1">
      <pane ySplit="6" topLeftCell="A64" activePane="bottomLeft" state="frozen"/>
      <selection pane="topLeft" activeCell="C130" sqref="C130"/>
      <selection pane="bottomLeft" activeCell="A4" sqref="A4:A6"/>
    </sheetView>
  </sheetViews>
  <sheetFormatPr defaultColWidth="9.140625" defaultRowHeight="15"/>
  <cols>
    <col min="1" max="1" width="30.00390625" style="1" customWidth="1"/>
    <col min="2" max="2" width="15.00390625" style="1" bestFit="1" customWidth="1"/>
    <col min="3" max="16" width="12.140625" style="1" customWidth="1"/>
    <col min="17" max="16384" width="9.140625" style="17" customWidth="1"/>
  </cols>
  <sheetData>
    <row r="1" spans="1:9" ht="15" customHeight="1">
      <c r="A1" s="215" t="s">
        <v>267</v>
      </c>
      <c r="B1" s="215"/>
      <c r="C1" s="215"/>
      <c r="D1" s="215"/>
      <c r="E1" s="215"/>
      <c r="H1" s="489" t="s">
        <v>3</v>
      </c>
      <c r="I1" s="489"/>
    </row>
    <row r="2" spans="1:9" ht="15" customHeight="1">
      <c r="A2" s="216" t="s">
        <v>268</v>
      </c>
      <c r="B2" s="215"/>
      <c r="C2" s="215"/>
      <c r="D2" s="215"/>
      <c r="E2" s="215"/>
      <c r="H2" s="489"/>
      <c r="I2" s="489"/>
    </row>
    <row r="3" spans="1:12" ht="7.5" customHeight="1" thickBot="1">
      <c r="A3" s="13"/>
      <c r="B3" s="13"/>
      <c r="C3" s="13"/>
      <c r="D3" s="13"/>
      <c r="E3" s="13"/>
      <c r="F3" s="13"/>
      <c r="G3" s="13"/>
      <c r="H3" s="13"/>
      <c r="I3" s="13"/>
      <c r="J3" s="13"/>
      <c r="K3" s="13"/>
      <c r="L3" s="13"/>
    </row>
    <row r="4" spans="1:16" ht="25.5" customHeight="1">
      <c r="A4" s="433" t="s">
        <v>2</v>
      </c>
      <c r="B4" s="494" t="s">
        <v>24</v>
      </c>
      <c r="C4" s="495"/>
      <c r="D4" s="496"/>
      <c r="E4" s="493" t="s">
        <v>679</v>
      </c>
      <c r="F4" s="493"/>
      <c r="G4" s="493"/>
      <c r="H4" s="493"/>
      <c r="I4" s="493"/>
      <c r="J4" s="493"/>
      <c r="K4" s="493"/>
      <c r="L4" s="493"/>
      <c r="M4" s="493"/>
      <c r="N4" s="493"/>
      <c r="O4" s="493"/>
      <c r="P4" s="493"/>
    </row>
    <row r="5" spans="1:16" ht="25.5" customHeight="1">
      <c r="A5" s="491"/>
      <c r="B5" s="497"/>
      <c r="C5" s="498"/>
      <c r="D5" s="499"/>
      <c r="E5" s="438" t="s">
        <v>29</v>
      </c>
      <c r="F5" s="438"/>
      <c r="G5" s="439"/>
      <c r="H5" s="438" t="s">
        <v>30</v>
      </c>
      <c r="I5" s="438"/>
      <c r="J5" s="439"/>
      <c r="K5" s="438" t="s">
        <v>31</v>
      </c>
      <c r="L5" s="438"/>
      <c r="M5" s="439"/>
      <c r="N5" s="500" t="s">
        <v>678</v>
      </c>
      <c r="O5" s="500"/>
      <c r="P5" s="500"/>
    </row>
    <row r="6" spans="1:16" ht="25.5" customHeight="1" thickBot="1">
      <c r="A6" s="492"/>
      <c r="B6" s="353">
        <v>2020</v>
      </c>
      <c r="C6" s="60">
        <v>2021</v>
      </c>
      <c r="D6" s="62">
        <v>2022</v>
      </c>
      <c r="E6" s="356">
        <v>2020</v>
      </c>
      <c r="F6" s="357">
        <v>2021</v>
      </c>
      <c r="G6" s="354">
        <v>2022</v>
      </c>
      <c r="H6" s="356">
        <v>2020</v>
      </c>
      <c r="I6" s="357">
        <v>2021</v>
      </c>
      <c r="J6" s="354">
        <v>2022</v>
      </c>
      <c r="K6" s="356">
        <v>2020</v>
      </c>
      <c r="L6" s="357">
        <v>2021</v>
      </c>
      <c r="M6" s="354">
        <v>2022</v>
      </c>
      <c r="N6" s="356">
        <v>2020</v>
      </c>
      <c r="O6" s="357">
        <v>2021</v>
      </c>
      <c r="P6" s="354">
        <v>2022</v>
      </c>
    </row>
    <row r="7" spans="1:16" ht="25.5" customHeight="1">
      <c r="A7" s="388" t="s">
        <v>377</v>
      </c>
      <c r="B7" s="388"/>
      <c r="C7" s="388"/>
      <c r="D7" s="388"/>
      <c r="E7" s="388"/>
      <c r="F7" s="388"/>
      <c r="G7" s="388"/>
      <c r="H7" s="388"/>
      <c r="I7" s="388"/>
      <c r="J7" s="388"/>
      <c r="K7" s="388"/>
      <c r="L7" s="388"/>
      <c r="M7" s="388"/>
      <c r="N7" s="388"/>
      <c r="O7" s="388"/>
      <c r="P7" s="388"/>
    </row>
    <row r="8" spans="1:16" ht="22.5">
      <c r="A8" s="218" t="s">
        <v>32</v>
      </c>
      <c r="B8" s="125">
        <v>2352472</v>
      </c>
      <c r="C8" s="126">
        <v>2572834</v>
      </c>
      <c r="D8" s="127">
        <v>2407071</v>
      </c>
      <c r="E8" s="126">
        <v>622198</v>
      </c>
      <c r="F8" s="126">
        <v>579521</v>
      </c>
      <c r="G8" s="127">
        <v>636914</v>
      </c>
      <c r="H8" s="126">
        <f>SUM(H9:H10)</f>
        <v>36828</v>
      </c>
      <c r="I8" s="126">
        <v>40352</v>
      </c>
      <c r="J8" s="127">
        <v>51407</v>
      </c>
      <c r="K8" s="126">
        <v>1542876</v>
      </c>
      <c r="L8" s="126">
        <v>1832710</v>
      </c>
      <c r="M8" s="127">
        <v>1575210</v>
      </c>
      <c r="N8" s="126">
        <v>134580</v>
      </c>
      <c r="O8" s="126">
        <v>122492</v>
      </c>
      <c r="P8" s="126">
        <v>137019</v>
      </c>
    </row>
    <row r="9" spans="1:16" ht="22.5" customHeight="1">
      <c r="A9" s="211" t="s">
        <v>121</v>
      </c>
      <c r="B9" s="389">
        <v>1714617</v>
      </c>
      <c r="C9" s="41">
        <v>1917495</v>
      </c>
      <c r="D9" s="129">
        <v>1725902</v>
      </c>
      <c r="E9" s="41">
        <v>359815</v>
      </c>
      <c r="F9" s="41">
        <v>332902</v>
      </c>
      <c r="G9" s="129">
        <v>383075</v>
      </c>
      <c r="H9" s="41">
        <v>25098</v>
      </c>
      <c r="I9" s="41">
        <v>28662</v>
      </c>
      <c r="J9" s="129">
        <v>32417</v>
      </c>
      <c r="K9" s="41">
        <v>1221046</v>
      </c>
      <c r="L9" s="41">
        <v>1454606</v>
      </c>
      <c r="M9" s="129">
        <v>1186886</v>
      </c>
      <c r="N9" s="41">
        <v>102893</v>
      </c>
      <c r="O9" s="41">
        <v>102537</v>
      </c>
      <c r="P9" s="41">
        <v>119059</v>
      </c>
    </row>
    <row r="10" spans="1:16" ht="22.5" customHeight="1">
      <c r="A10" s="211" t="s">
        <v>120</v>
      </c>
      <c r="B10" s="358">
        <v>637855</v>
      </c>
      <c r="C10" s="390">
        <v>655339</v>
      </c>
      <c r="D10" s="391">
        <v>681169</v>
      </c>
      <c r="E10" s="390">
        <v>262383</v>
      </c>
      <c r="F10" s="390">
        <v>246619</v>
      </c>
      <c r="G10" s="391">
        <v>253839</v>
      </c>
      <c r="H10" s="390">
        <v>11730</v>
      </c>
      <c r="I10" s="390">
        <v>11690</v>
      </c>
      <c r="J10" s="391">
        <v>18990</v>
      </c>
      <c r="K10" s="390">
        <v>321830</v>
      </c>
      <c r="L10" s="390">
        <v>378104</v>
      </c>
      <c r="M10" s="391">
        <v>388324</v>
      </c>
      <c r="N10" s="390">
        <v>31687</v>
      </c>
      <c r="O10" s="390">
        <v>19955</v>
      </c>
      <c r="P10" s="390">
        <v>17960</v>
      </c>
    </row>
    <row r="11" spans="1:16" ht="22.5" customHeight="1">
      <c r="A11" s="438" t="s">
        <v>375</v>
      </c>
      <c r="B11" s="438"/>
      <c r="C11" s="438"/>
      <c r="D11" s="438"/>
      <c r="E11" s="438"/>
      <c r="F11" s="438"/>
      <c r="G11" s="438"/>
      <c r="H11" s="438"/>
      <c r="I11" s="438"/>
      <c r="J11" s="438"/>
      <c r="K11" s="438"/>
      <c r="L11" s="438"/>
      <c r="M11" s="438"/>
      <c r="N11" s="438"/>
      <c r="O11" s="438"/>
      <c r="P11" s="438"/>
    </row>
    <row r="12" spans="1:16" ht="22.5">
      <c r="A12" s="218" t="s">
        <v>32</v>
      </c>
      <c r="B12" s="125">
        <v>1496424</v>
      </c>
      <c r="C12" s="126">
        <v>1582077</v>
      </c>
      <c r="D12" s="127">
        <v>1527993</v>
      </c>
      <c r="E12" s="126">
        <v>622198</v>
      </c>
      <c r="F12" s="126">
        <v>579521</v>
      </c>
      <c r="G12" s="127">
        <v>636914</v>
      </c>
      <c r="H12" s="126">
        <v>24552</v>
      </c>
      <c r="I12" s="126">
        <v>26901</v>
      </c>
      <c r="J12" s="127">
        <v>34271</v>
      </c>
      <c r="K12" s="126">
        <v>771438</v>
      </c>
      <c r="L12" s="126">
        <v>916355</v>
      </c>
      <c r="M12" s="127">
        <v>787605</v>
      </c>
      <c r="N12" s="126">
        <v>59813</v>
      </c>
      <c r="O12" s="126">
        <v>54441</v>
      </c>
      <c r="P12" s="126">
        <v>60897</v>
      </c>
    </row>
    <row r="13" spans="1:16" ht="22.5" customHeight="1">
      <c r="A13" s="211" t="s">
        <v>118</v>
      </c>
      <c r="B13" s="128">
        <v>345807</v>
      </c>
      <c r="C13" s="41">
        <v>348923</v>
      </c>
      <c r="D13" s="129">
        <v>364270</v>
      </c>
      <c r="E13" s="41">
        <v>203152</v>
      </c>
      <c r="F13" s="41">
        <v>195504</v>
      </c>
      <c r="G13" s="129">
        <v>218797</v>
      </c>
      <c r="H13" s="41">
        <v>6499</v>
      </c>
      <c r="I13" s="41">
        <v>8247</v>
      </c>
      <c r="J13" s="129">
        <v>11680</v>
      </c>
      <c r="K13" s="41">
        <v>124597</v>
      </c>
      <c r="L13" s="41">
        <v>137936</v>
      </c>
      <c r="M13" s="129">
        <v>127133</v>
      </c>
      <c r="N13" s="41">
        <v>7997</v>
      </c>
      <c r="O13" s="41">
        <v>6021</v>
      </c>
      <c r="P13" s="41">
        <v>5091</v>
      </c>
    </row>
    <row r="14" spans="1:16" ht="22.5" customHeight="1">
      <c r="A14" s="211" t="s">
        <v>117</v>
      </c>
      <c r="B14" s="128">
        <v>1150617</v>
      </c>
      <c r="C14" s="41">
        <v>1233154</v>
      </c>
      <c r="D14" s="129">
        <v>1163723</v>
      </c>
      <c r="E14" s="41">
        <v>419046</v>
      </c>
      <c r="F14" s="41">
        <v>384017</v>
      </c>
      <c r="G14" s="129">
        <v>418117</v>
      </c>
      <c r="H14" s="41">
        <v>18053</v>
      </c>
      <c r="I14" s="41">
        <v>18654</v>
      </c>
      <c r="J14" s="129">
        <v>22591</v>
      </c>
      <c r="K14" s="41">
        <v>646841</v>
      </c>
      <c r="L14" s="41">
        <v>778419</v>
      </c>
      <c r="M14" s="129">
        <v>660472</v>
      </c>
      <c r="N14" s="41">
        <v>51816</v>
      </c>
      <c r="O14" s="41">
        <v>48420</v>
      </c>
      <c r="P14" s="41">
        <v>55806</v>
      </c>
    </row>
    <row r="15" spans="1:16" ht="22.5" customHeight="1">
      <c r="A15" s="228" t="s">
        <v>34</v>
      </c>
      <c r="B15" s="128">
        <v>347456</v>
      </c>
      <c r="C15" s="41">
        <v>329409</v>
      </c>
      <c r="D15" s="129">
        <v>296431</v>
      </c>
      <c r="E15" s="41">
        <v>121791</v>
      </c>
      <c r="F15" s="41">
        <v>112426</v>
      </c>
      <c r="G15" s="129">
        <v>92551</v>
      </c>
      <c r="H15" s="41">
        <v>5734</v>
      </c>
      <c r="I15" s="41">
        <v>9194</v>
      </c>
      <c r="J15" s="129">
        <v>335</v>
      </c>
      <c r="K15" s="41">
        <v>205057</v>
      </c>
      <c r="L15" s="41">
        <v>182395</v>
      </c>
      <c r="M15" s="129">
        <v>167117</v>
      </c>
      <c r="N15" s="41">
        <v>14865</v>
      </c>
      <c r="O15" s="41">
        <v>25350</v>
      </c>
      <c r="P15" s="41">
        <v>36417</v>
      </c>
    </row>
    <row r="16" spans="1:16" ht="22.5" customHeight="1">
      <c r="A16" s="229" t="s">
        <v>33</v>
      </c>
      <c r="B16" s="128">
        <v>419274</v>
      </c>
      <c r="C16" s="41">
        <v>490598</v>
      </c>
      <c r="D16" s="129">
        <v>497971</v>
      </c>
      <c r="E16" s="41">
        <v>158793</v>
      </c>
      <c r="F16" s="41">
        <v>169358</v>
      </c>
      <c r="G16" s="129">
        <v>192397</v>
      </c>
      <c r="H16" s="41">
        <v>8175</v>
      </c>
      <c r="I16" s="41">
        <v>8498</v>
      </c>
      <c r="J16" s="129">
        <v>10791</v>
      </c>
      <c r="K16" s="41">
        <v>217508</v>
      </c>
      <c r="L16" s="41">
        <v>275338</v>
      </c>
      <c r="M16" s="129">
        <v>245281</v>
      </c>
      <c r="N16" s="41">
        <v>27007</v>
      </c>
      <c r="O16" s="41">
        <v>36576</v>
      </c>
      <c r="P16" s="41">
        <v>47609</v>
      </c>
    </row>
    <row r="17" spans="1:16" ht="22.5" customHeight="1">
      <c r="A17" s="228" t="s">
        <v>34</v>
      </c>
      <c r="B17" s="128">
        <v>169079</v>
      </c>
      <c r="C17" s="41">
        <v>180792</v>
      </c>
      <c r="D17" s="129">
        <v>167638</v>
      </c>
      <c r="E17" s="41">
        <v>54407</v>
      </c>
      <c r="F17" s="41">
        <v>54884</v>
      </c>
      <c r="G17" s="129">
        <v>45778</v>
      </c>
      <c r="H17" s="41">
        <v>3019</v>
      </c>
      <c r="I17" s="41">
        <v>4504</v>
      </c>
      <c r="J17" s="129">
        <v>132</v>
      </c>
      <c r="K17" s="41">
        <v>104133</v>
      </c>
      <c r="L17" s="41">
        <v>98056</v>
      </c>
      <c r="M17" s="129">
        <v>86111</v>
      </c>
      <c r="N17" s="41">
        <v>7512</v>
      </c>
      <c r="O17" s="41">
        <v>23345</v>
      </c>
      <c r="P17" s="41">
        <v>35615</v>
      </c>
    </row>
    <row r="18" spans="1:16" ht="22.5" customHeight="1">
      <c r="A18" s="229" t="s">
        <v>35</v>
      </c>
      <c r="B18" s="128">
        <v>471122</v>
      </c>
      <c r="C18" s="41">
        <v>480283</v>
      </c>
      <c r="D18" s="129">
        <v>452037</v>
      </c>
      <c r="E18" s="41">
        <v>236283</v>
      </c>
      <c r="F18" s="41">
        <v>201402</v>
      </c>
      <c r="G18" s="129">
        <v>203208</v>
      </c>
      <c r="H18" s="41">
        <v>9818</v>
      </c>
      <c r="I18" s="41">
        <v>10147</v>
      </c>
      <c r="J18" s="129">
        <v>11799</v>
      </c>
      <c r="K18" s="41">
        <v>198616</v>
      </c>
      <c r="L18" s="41">
        <v>254820</v>
      </c>
      <c r="M18" s="129">
        <v>224502</v>
      </c>
      <c r="N18" s="41">
        <v>19341</v>
      </c>
      <c r="O18" s="41">
        <v>11385</v>
      </c>
      <c r="P18" s="41">
        <v>8148</v>
      </c>
    </row>
    <row r="19" spans="1:16" ht="22.5" customHeight="1">
      <c r="A19" s="228" t="s">
        <v>34</v>
      </c>
      <c r="B19" s="128">
        <v>165822</v>
      </c>
      <c r="C19" s="41">
        <v>147291</v>
      </c>
      <c r="D19" s="129">
        <v>128793</v>
      </c>
      <c r="E19" s="41">
        <v>61196</v>
      </c>
      <c r="F19" s="41">
        <v>57025</v>
      </c>
      <c r="G19" s="129">
        <v>46773</v>
      </c>
      <c r="H19" s="41">
        <v>2715</v>
      </c>
      <c r="I19" s="41">
        <v>4690</v>
      </c>
      <c r="J19" s="129">
        <v>203</v>
      </c>
      <c r="K19" s="41">
        <v>99769</v>
      </c>
      <c r="L19" s="41">
        <v>83531</v>
      </c>
      <c r="M19" s="129">
        <v>81006</v>
      </c>
      <c r="N19" s="41">
        <v>2141</v>
      </c>
      <c r="O19" s="41">
        <v>2005</v>
      </c>
      <c r="P19" s="41">
        <v>802</v>
      </c>
    </row>
    <row r="20" spans="1:16" ht="22.5" customHeight="1">
      <c r="A20" s="229" t="s">
        <v>119</v>
      </c>
      <c r="B20" s="358">
        <v>260221</v>
      </c>
      <c r="C20" s="41">
        <v>262273</v>
      </c>
      <c r="D20" s="129">
        <v>213715</v>
      </c>
      <c r="E20" s="41">
        <v>23970</v>
      </c>
      <c r="F20" s="41">
        <v>13257</v>
      </c>
      <c r="G20" s="129">
        <v>22512</v>
      </c>
      <c r="H20" s="41">
        <v>60</v>
      </c>
      <c r="I20" s="41">
        <v>9</v>
      </c>
      <c r="J20" s="129">
        <v>1</v>
      </c>
      <c r="K20" s="41">
        <v>230717</v>
      </c>
      <c r="L20" s="41">
        <v>248261</v>
      </c>
      <c r="M20" s="129">
        <v>190689</v>
      </c>
      <c r="N20" s="41">
        <v>5468</v>
      </c>
      <c r="O20" s="41">
        <v>459</v>
      </c>
      <c r="P20" s="41">
        <v>49</v>
      </c>
    </row>
    <row r="21" spans="1:16" ht="22.5" customHeight="1">
      <c r="A21" s="438" t="s">
        <v>376</v>
      </c>
      <c r="B21" s="438"/>
      <c r="C21" s="438"/>
      <c r="D21" s="438"/>
      <c r="E21" s="438"/>
      <c r="F21" s="438"/>
      <c r="G21" s="438"/>
      <c r="H21" s="438"/>
      <c r="I21" s="438"/>
      <c r="J21" s="438"/>
      <c r="K21" s="438"/>
      <c r="L21" s="438"/>
      <c r="M21" s="438"/>
      <c r="N21" s="438"/>
      <c r="O21" s="438"/>
      <c r="P21" s="438"/>
    </row>
    <row r="22" spans="1:16" ht="22.5">
      <c r="A22" s="218" t="s">
        <v>32</v>
      </c>
      <c r="B22" s="125">
        <v>21365468</v>
      </c>
      <c r="C22" s="126">
        <v>23459921</v>
      </c>
      <c r="D22" s="127">
        <v>22945822</v>
      </c>
      <c r="E22" s="126">
        <v>8562982</v>
      </c>
      <c r="F22" s="126">
        <v>8226337</v>
      </c>
      <c r="G22" s="127">
        <v>9208568</v>
      </c>
      <c r="H22" s="126">
        <v>489240</v>
      </c>
      <c r="I22" s="126">
        <v>587270</v>
      </c>
      <c r="J22" s="127">
        <v>688280</v>
      </c>
      <c r="K22" s="126">
        <v>10926145</v>
      </c>
      <c r="L22" s="126">
        <v>13519840</v>
      </c>
      <c r="M22" s="127">
        <v>11614765</v>
      </c>
      <c r="N22" s="126">
        <v>1099868</v>
      </c>
      <c r="O22" s="126">
        <v>1038343</v>
      </c>
      <c r="P22" s="126">
        <v>1286477</v>
      </c>
    </row>
    <row r="23" spans="1:16" ht="22.5" customHeight="1">
      <c r="A23" s="211" t="s">
        <v>118</v>
      </c>
      <c r="B23" s="128">
        <v>4248007</v>
      </c>
      <c r="C23" s="41">
        <v>4573169</v>
      </c>
      <c r="D23" s="129">
        <v>4695253</v>
      </c>
      <c r="E23" s="41">
        <v>2125306</v>
      </c>
      <c r="F23" s="41">
        <v>2155654</v>
      </c>
      <c r="G23" s="129">
        <v>2613333</v>
      </c>
      <c r="H23" s="41">
        <v>141881</v>
      </c>
      <c r="I23" s="41">
        <v>184151</v>
      </c>
      <c r="J23" s="129">
        <v>190164</v>
      </c>
      <c r="K23" s="41">
        <v>1803704</v>
      </c>
      <c r="L23" s="41">
        <v>2112195</v>
      </c>
      <c r="M23" s="129">
        <v>1773061</v>
      </c>
      <c r="N23" s="41">
        <v>147117</v>
      </c>
      <c r="O23" s="41">
        <v>105048</v>
      </c>
      <c r="P23" s="41">
        <v>94997</v>
      </c>
    </row>
    <row r="24" spans="1:16" ht="22.5" customHeight="1">
      <c r="A24" s="211" t="s">
        <v>117</v>
      </c>
      <c r="B24" s="128">
        <v>17117461</v>
      </c>
      <c r="C24" s="41">
        <v>18886752</v>
      </c>
      <c r="D24" s="129">
        <v>18250569</v>
      </c>
      <c r="E24" s="41">
        <v>6437676</v>
      </c>
      <c r="F24" s="41">
        <v>6070683</v>
      </c>
      <c r="G24" s="129">
        <v>6595235</v>
      </c>
      <c r="H24" s="41">
        <v>347359</v>
      </c>
      <c r="I24" s="41">
        <v>403119</v>
      </c>
      <c r="J24" s="129">
        <v>498116</v>
      </c>
      <c r="K24" s="41">
        <v>9122441</v>
      </c>
      <c r="L24" s="41">
        <v>11407645</v>
      </c>
      <c r="M24" s="129">
        <v>9841704</v>
      </c>
      <c r="N24" s="41">
        <v>952751</v>
      </c>
      <c r="O24" s="41">
        <v>933295</v>
      </c>
      <c r="P24" s="41">
        <v>1191480</v>
      </c>
    </row>
    <row r="25" spans="1:16" ht="22.5" customHeight="1">
      <c r="A25" s="228" t="s">
        <v>34</v>
      </c>
      <c r="B25" s="128">
        <v>5733241</v>
      </c>
      <c r="C25" s="41">
        <v>5543319</v>
      </c>
      <c r="D25" s="129">
        <v>5414837</v>
      </c>
      <c r="E25" s="41">
        <v>2070386</v>
      </c>
      <c r="F25" s="41">
        <v>1880777</v>
      </c>
      <c r="G25" s="129">
        <v>1663136</v>
      </c>
      <c r="H25" s="41">
        <v>122984</v>
      </c>
      <c r="I25" s="41">
        <v>219676</v>
      </c>
      <c r="J25" s="129">
        <v>8514</v>
      </c>
      <c r="K25" s="41">
        <v>3315283</v>
      </c>
      <c r="L25" s="41">
        <v>2916197</v>
      </c>
      <c r="M25" s="129">
        <v>3068113</v>
      </c>
      <c r="N25" s="41">
        <v>224377</v>
      </c>
      <c r="O25" s="41">
        <v>524201</v>
      </c>
      <c r="P25" s="41">
        <v>846885</v>
      </c>
    </row>
    <row r="26" spans="1:16" ht="22.5" customHeight="1">
      <c r="A26" s="229" t="s">
        <v>33</v>
      </c>
      <c r="B26" s="128">
        <v>6568149</v>
      </c>
      <c r="C26" s="41">
        <v>7545058</v>
      </c>
      <c r="D26" s="129">
        <v>8298458</v>
      </c>
      <c r="E26" s="41">
        <v>2252368</v>
      </c>
      <c r="F26" s="41">
        <v>2202227</v>
      </c>
      <c r="G26" s="129">
        <v>3138977</v>
      </c>
      <c r="H26" s="41">
        <v>89804</v>
      </c>
      <c r="I26" s="41">
        <v>111146</v>
      </c>
      <c r="J26" s="129">
        <v>167857</v>
      </c>
      <c r="K26" s="41">
        <v>3767661</v>
      </c>
      <c r="L26" s="41">
        <v>4489936</v>
      </c>
      <c r="M26" s="129">
        <v>3926493</v>
      </c>
      <c r="N26" s="41">
        <v>482092</v>
      </c>
      <c r="O26" s="41">
        <v>732588</v>
      </c>
      <c r="P26" s="41">
        <v>1040350</v>
      </c>
    </row>
    <row r="27" spans="1:16" ht="22.5" customHeight="1">
      <c r="A27" s="228" t="s">
        <v>34</v>
      </c>
      <c r="B27" s="128">
        <v>3034150</v>
      </c>
      <c r="C27" s="41">
        <v>3138051</v>
      </c>
      <c r="D27" s="129">
        <v>3254133</v>
      </c>
      <c r="E27" s="41">
        <v>945764</v>
      </c>
      <c r="F27" s="41">
        <v>912155</v>
      </c>
      <c r="G27" s="129">
        <v>867257</v>
      </c>
      <c r="H27" s="41">
        <v>52187</v>
      </c>
      <c r="I27" s="41">
        <v>85499</v>
      </c>
      <c r="J27" s="129">
        <v>3025</v>
      </c>
      <c r="K27" s="41">
        <v>1877490</v>
      </c>
      <c r="L27" s="41">
        <v>1625556</v>
      </c>
      <c r="M27" s="129">
        <v>1540766</v>
      </c>
      <c r="N27" s="41">
        <v>158500</v>
      </c>
      <c r="O27" s="41">
        <v>514762</v>
      </c>
      <c r="P27" s="41">
        <v>843053</v>
      </c>
    </row>
    <row r="28" spans="1:16" ht="22.5" customHeight="1">
      <c r="A28" s="229" t="s">
        <v>35</v>
      </c>
      <c r="B28" s="128">
        <v>7583142</v>
      </c>
      <c r="C28" s="41">
        <v>8279147</v>
      </c>
      <c r="D28" s="129">
        <v>7478915</v>
      </c>
      <c r="E28" s="41">
        <v>3868275</v>
      </c>
      <c r="F28" s="41">
        <v>3721571</v>
      </c>
      <c r="G28" s="129">
        <v>3130234</v>
      </c>
      <c r="H28" s="41">
        <v>256498</v>
      </c>
      <c r="I28" s="41">
        <v>291825</v>
      </c>
      <c r="J28" s="129">
        <v>330252</v>
      </c>
      <c r="K28" s="41">
        <v>2964746</v>
      </c>
      <c r="L28" s="41">
        <v>4015033</v>
      </c>
      <c r="M28" s="129">
        <v>3780632</v>
      </c>
      <c r="N28" s="41">
        <v>412728</v>
      </c>
      <c r="O28" s="41">
        <v>192533</v>
      </c>
      <c r="P28" s="41">
        <v>150319</v>
      </c>
    </row>
    <row r="29" spans="1:16" ht="22.5" customHeight="1">
      <c r="A29" s="228" t="s">
        <v>34</v>
      </c>
      <c r="B29" s="128">
        <v>2577731</v>
      </c>
      <c r="C29" s="41">
        <v>2377761</v>
      </c>
      <c r="D29" s="129">
        <v>2332704</v>
      </c>
      <c r="E29" s="41">
        <v>1075347</v>
      </c>
      <c r="F29" s="41">
        <v>959724</v>
      </c>
      <c r="G29" s="129">
        <v>795879</v>
      </c>
      <c r="H29" s="41">
        <v>70797</v>
      </c>
      <c r="I29" s="41">
        <v>134177</v>
      </c>
      <c r="J29" s="129">
        <v>5489</v>
      </c>
      <c r="K29" s="41">
        <v>1419010</v>
      </c>
      <c r="L29" s="41">
        <v>1272045</v>
      </c>
      <c r="M29" s="129">
        <v>1527347</v>
      </c>
      <c r="N29" s="41">
        <v>12575</v>
      </c>
      <c r="O29" s="41">
        <v>9439</v>
      </c>
      <c r="P29" s="41">
        <v>3832</v>
      </c>
    </row>
    <row r="30" spans="1:16" ht="22.5" customHeight="1">
      <c r="A30" s="229" t="s">
        <v>119</v>
      </c>
      <c r="B30" s="358">
        <v>2966170</v>
      </c>
      <c r="C30" s="41">
        <v>3062547</v>
      </c>
      <c r="D30" s="129">
        <v>2473196</v>
      </c>
      <c r="E30" s="41">
        <v>317033</v>
      </c>
      <c r="F30" s="41">
        <v>146885</v>
      </c>
      <c r="G30" s="129">
        <v>326024</v>
      </c>
      <c r="H30" s="41">
        <v>1057</v>
      </c>
      <c r="I30" s="41">
        <v>148</v>
      </c>
      <c r="J30" s="129">
        <v>7</v>
      </c>
      <c r="K30" s="41">
        <v>2590034</v>
      </c>
      <c r="L30" s="41">
        <v>2902676</v>
      </c>
      <c r="M30" s="129">
        <v>2134579</v>
      </c>
      <c r="N30" s="41">
        <v>57931</v>
      </c>
      <c r="O30" s="41">
        <v>8174</v>
      </c>
      <c r="P30" s="41">
        <v>811</v>
      </c>
    </row>
    <row r="31" spans="1:16" ht="22.5" customHeight="1">
      <c r="A31" s="438" t="s">
        <v>378</v>
      </c>
      <c r="B31" s="438"/>
      <c r="C31" s="438"/>
      <c r="D31" s="438"/>
      <c r="E31" s="438"/>
      <c r="F31" s="438"/>
      <c r="G31" s="438"/>
      <c r="H31" s="438"/>
      <c r="I31" s="438"/>
      <c r="J31" s="438"/>
      <c r="K31" s="438"/>
      <c r="L31" s="438"/>
      <c r="M31" s="438"/>
      <c r="N31" s="438"/>
      <c r="O31" s="438"/>
      <c r="P31" s="438"/>
    </row>
    <row r="32" spans="1:16" ht="22.5">
      <c r="A32" s="218" t="s">
        <v>32</v>
      </c>
      <c r="B32" s="125">
        <v>7596814</v>
      </c>
      <c r="C32" s="126">
        <v>7833113</v>
      </c>
      <c r="D32" s="127">
        <v>8135169</v>
      </c>
      <c r="E32" s="126">
        <v>2758630</v>
      </c>
      <c r="F32" s="126">
        <v>2451250</v>
      </c>
      <c r="G32" s="127">
        <v>3096136</v>
      </c>
      <c r="H32" s="126">
        <v>142130</v>
      </c>
      <c r="I32" s="126">
        <v>176097</v>
      </c>
      <c r="J32" s="127">
        <v>227743</v>
      </c>
      <c r="K32" s="126">
        <v>4337353</v>
      </c>
      <c r="L32" s="126">
        <v>4833522</v>
      </c>
      <c r="M32" s="127">
        <v>4308180</v>
      </c>
      <c r="N32" s="126">
        <v>276870</v>
      </c>
      <c r="O32" s="126">
        <v>346736</v>
      </c>
      <c r="P32" s="126">
        <v>463229</v>
      </c>
    </row>
    <row r="33" spans="1:16" ht="22.5" customHeight="1">
      <c r="A33" s="211" t="s">
        <v>118</v>
      </c>
      <c r="B33" s="128">
        <v>1457757</v>
      </c>
      <c r="C33" s="41">
        <v>1596866</v>
      </c>
      <c r="D33" s="129">
        <v>1843110</v>
      </c>
      <c r="E33" s="41">
        <v>733328</v>
      </c>
      <c r="F33" s="41">
        <v>724241</v>
      </c>
      <c r="G33" s="129">
        <v>1071806</v>
      </c>
      <c r="H33" s="41">
        <v>42208</v>
      </c>
      <c r="I33" s="41">
        <v>56309</v>
      </c>
      <c r="J33" s="129">
        <v>62920</v>
      </c>
      <c r="K33" s="41">
        <v>635707</v>
      </c>
      <c r="L33" s="41">
        <v>781601</v>
      </c>
      <c r="M33" s="129">
        <v>663855</v>
      </c>
      <c r="N33" s="41">
        <v>38562</v>
      </c>
      <c r="O33" s="41">
        <v>29630</v>
      </c>
      <c r="P33" s="41">
        <v>34561</v>
      </c>
    </row>
    <row r="34" spans="1:16" ht="22.5" customHeight="1">
      <c r="A34" s="211" t="s">
        <v>117</v>
      </c>
      <c r="B34" s="128">
        <v>6139057</v>
      </c>
      <c r="C34" s="41">
        <v>6236247</v>
      </c>
      <c r="D34" s="129">
        <v>6292059</v>
      </c>
      <c r="E34" s="41">
        <v>2025302</v>
      </c>
      <c r="F34" s="41">
        <v>1727009</v>
      </c>
      <c r="G34" s="129">
        <v>2024330</v>
      </c>
      <c r="H34" s="41">
        <v>99922</v>
      </c>
      <c r="I34" s="41">
        <v>119788</v>
      </c>
      <c r="J34" s="129">
        <v>164823</v>
      </c>
      <c r="K34" s="41">
        <v>3701646</v>
      </c>
      <c r="L34" s="41">
        <v>4051921</v>
      </c>
      <c r="M34" s="129">
        <v>3644325</v>
      </c>
      <c r="N34" s="41">
        <v>238308</v>
      </c>
      <c r="O34" s="41">
        <v>317106</v>
      </c>
      <c r="P34" s="41">
        <v>428668</v>
      </c>
    </row>
    <row r="35" spans="1:16" ht="22.5" customHeight="1">
      <c r="A35" s="228" t="s">
        <v>34</v>
      </c>
      <c r="B35" s="128">
        <v>2334759</v>
      </c>
      <c r="C35" s="41">
        <v>2249611</v>
      </c>
      <c r="D35" s="129">
        <v>2345409</v>
      </c>
      <c r="E35" s="41">
        <v>834289</v>
      </c>
      <c r="F35" s="41">
        <v>759927</v>
      </c>
      <c r="G35" s="129">
        <v>708468</v>
      </c>
      <c r="H35" s="41">
        <v>43004</v>
      </c>
      <c r="I35" s="41">
        <v>77825</v>
      </c>
      <c r="J35" s="129">
        <v>2897</v>
      </c>
      <c r="K35" s="41">
        <v>1352928</v>
      </c>
      <c r="L35" s="41">
        <v>1199408</v>
      </c>
      <c r="M35" s="129">
        <v>1294248</v>
      </c>
      <c r="N35" s="41">
        <v>104413</v>
      </c>
      <c r="O35" s="41">
        <v>211510</v>
      </c>
      <c r="P35" s="41">
        <v>339734</v>
      </c>
    </row>
    <row r="36" spans="1:16" ht="22.5" customHeight="1">
      <c r="A36" s="229" t="s">
        <v>33</v>
      </c>
      <c r="B36" s="128">
        <v>1982383</v>
      </c>
      <c r="C36" s="41">
        <v>2077649</v>
      </c>
      <c r="D36" s="129">
        <v>2443164</v>
      </c>
      <c r="E36" s="41">
        <v>589148</v>
      </c>
      <c r="F36" s="41">
        <v>557710</v>
      </c>
      <c r="G36" s="129">
        <v>809744</v>
      </c>
      <c r="H36" s="41">
        <v>28637</v>
      </c>
      <c r="I36" s="41">
        <v>36578</v>
      </c>
      <c r="J36" s="129">
        <v>58644</v>
      </c>
      <c r="K36" s="41">
        <v>1201720</v>
      </c>
      <c r="L36" s="41">
        <v>1226648</v>
      </c>
      <c r="M36" s="129">
        <v>1189224</v>
      </c>
      <c r="N36" s="41">
        <v>108396</v>
      </c>
      <c r="O36" s="41">
        <v>253866</v>
      </c>
      <c r="P36" s="41">
        <v>379670</v>
      </c>
    </row>
    <row r="37" spans="1:16" ht="22.5" customHeight="1">
      <c r="A37" s="228" t="s">
        <v>34</v>
      </c>
      <c r="B37" s="128">
        <v>1228838</v>
      </c>
      <c r="C37" s="41">
        <v>1268018</v>
      </c>
      <c r="D37" s="129">
        <v>1373820</v>
      </c>
      <c r="E37" s="41">
        <v>394454</v>
      </c>
      <c r="F37" s="41">
        <v>379426</v>
      </c>
      <c r="G37" s="129">
        <v>382541</v>
      </c>
      <c r="H37" s="41">
        <v>18261</v>
      </c>
      <c r="I37" s="41">
        <v>30295</v>
      </c>
      <c r="J37" s="129">
        <v>1249</v>
      </c>
      <c r="K37" s="41">
        <v>761300</v>
      </c>
      <c r="L37" s="41">
        <v>650978</v>
      </c>
      <c r="M37" s="129">
        <v>651964</v>
      </c>
      <c r="N37" s="41">
        <v>54699</v>
      </c>
      <c r="O37" s="41">
        <v>207285</v>
      </c>
      <c r="P37" s="41">
        <v>338060</v>
      </c>
    </row>
    <row r="38" spans="1:16" ht="22.5" customHeight="1">
      <c r="A38" s="229" t="s">
        <v>35</v>
      </c>
      <c r="B38" s="128">
        <v>2317226</v>
      </c>
      <c r="C38" s="41">
        <v>2221071</v>
      </c>
      <c r="D38" s="129">
        <v>2281686</v>
      </c>
      <c r="E38" s="41">
        <v>1246625</v>
      </c>
      <c r="F38" s="41">
        <v>1079374</v>
      </c>
      <c r="G38" s="129">
        <v>1025368</v>
      </c>
      <c r="H38" s="41">
        <v>70587</v>
      </c>
      <c r="I38" s="41">
        <v>83128</v>
      </c>
      <c r="J38" s="129">
        <v>106175</v>
      </c>
      <c r="K38" s="41">
        <v>898202</v>
      </c>
      <c r="L38" s="41">
        <v>986253</v>
      </c>
      <c r="M38" s="129">
        <v>1083574</v>
      </c>
      <c r="N38" s="41">
        <v>82494</v>
      </c>
      <c r="O38" s="41">
        <v>57666</v>
      </c>
      <c r="P38" s="41">
        <v>48474</v>
      </c>
    </row>
    <row r="39" spans="1:16" ht="22.5" customHeight="1">
      <c r="A39" s="228" t="s">
        <v>34</v>
      </c>
      <c r="B39" s="128">
        <v>1018967</v>
      </c>
      <c r="C39" s="41">
        <v>964689</v>
      </c>
      <c r="D39" s="129">
        <v>971589</v>
      </c>
      <c r="E39" s="41">
        <v>409300</v>
      </c>
      <c r="F39" s="41">
        <v>374834</v>
      </c>
      <c r="G39" s="129">
        <v>325927</v>
      </c>
      <c r="H39" s="41">
        <v>24743</v>
      </c>
      <c r="I39" s="41">
        <v>47530</v>
      </c>
      <c r="J39" s="129">
        <v>1648</v>
      </c>
      <c r="K39" s="41">
        <v>579670</v>
      </c>
      <c r="L39" s="41">
        <v>537201</v>
      </c>
      <c r="M39" s="129">
        <v>642284</v>
      </c>
      <c r="N39" s="41">
        <v>5253</v>
      </c>
      <c r="O39" s="41">
        <v>4225</v>
      </c>
      <c r="P39" s="41">
        <v>1674</v>
      </c>
    </row>
    <row r="40" spans="1:16" ht="22.5" customHeight="1">
      <c r="A40" s="229" t="s">
        <v>119</v>
      </c>
      <c r="B40" s="358">
        <v>1839448</v>
      </c>
      <c r="C40" s="41">
        <v>1937527</v>
      </c>
      <c r="D40" s="129">
        <v>1567209</v>
      </c>
      <c r="E40" s="41">
        <v>189529</v>
      </c>
      <c r="F40" s="41">
        <v>89925</v>
      </c>
      <c r="G40" s="129">
        <v>189218</v>
      </c>
      <c r="H40" s="41">
        <v>698</v>
      </c>
      <c r="I40" s="41">
        <v>82</v>
      </c>
      <c r="J40" s="129">
        <v>4</v>
      </c>
      <c r="K40" s="41">
        <v>1601724</v>
      </c>
      <c r="L40" s="41">
        <v>1839020</v>
      </c>
      <c r="M40" s="129">
        <v>1371528</v>
      </c>
      <c r="N40" s="41">
        <v>47418</v>
      </c>
      <c r="O40" s="41">
        <v>5574</v>
      </c>
      <c r="P40" s="41">
        <v>524</v>
      </c>
    </row>
    <row r="41" spans="1:16" ht="22.5" customHeight="1">
      <c r="A41" s="436" t="s">
        <v>379</v>
      </c>
      <c r="B41" s="436"/>
      <c r="C41" s="436"/>
      <c r="D41" s="436"/>
      <c r="E41" s="436"/>
      <c r="F41" s="436"/>
      <c r="G41" s="436"/>
      <c r="H41" s="436"/>
      <c r="I41" s="436"/>
      <c r="J41" s="436"/>
      <c r="K41" s="436"/>
      <c r="L41" s="436"/>
      <c r="M41" s="436"/>
      <c r="N41" s="436"/>
      <c r="O41" s="436"/>
      <c r="P41" s="436"/>
    </row>
    <row r="42" spans="1:16" ht="22.5">
      <c r="A42" s="30" t="s">
        <v>32</v>
      </c>
      <c r="B42" s="125">
        <v>1041917</v>
      </c>
      <c r="C42" s="126">
        <v>1128009</v>
      </c>
      <c r="D42" s="127">
        <v>1057315</v>
      </c>
      <c r="E42" s="126">
        <v>359815</v>
      </c>
      <c r="F42" s="126">
        <v>332902</v>
      </c>
      <c r="G42" s="127">
        <v>383075</v>
      </c>
      <c r="H42" s="126">
        <v>16732</v>
      </c>
      <c r="I42" s="126">
        <v>19108</v>
      </c>
      <c r="J42" s="127">
        <v>21611</v>
      </c>
      <c r="K42" s="126">
        <v>610523</v>
      </c>
      <c r="L42" s="126">
        <v>727303</v>
      </c>
      <c r="M42" s="127">
        <v>593443</v>
      </c>
      <c r="N42" s="126">
        <v>45730</v>
      </c>
      <c r="O42" s="126">
        <v>45572</v>
      </c>
      <c r="P42" s="126">
        <v>52915</v>
      </c>
    </row>
    <row r="43" spans="1:16" ht="22.5" customHeight="1">
      <c r="A43" s="31" t="s">
        <v>118</v>
      </c>
      <c r="B43" s="128">
        <v>173794</v>
      </c>
      <c r="C43" s="41">
        <v>197501</v>
      </c>
      <c r="D43" s="129">
        <v>202066</v>
      </c>
      <c r="E43" s="41">
        <v>74492</v>
      </c>
      <c r="F43" s="41">
        <v>88363</v>
      </c>
      <c r="G43" s="129">
        <v>109757</v>
      </c>
      <c r="H43" s="41">
        <v>4529</v>
      </c>
      <c r="I43" s="41">
        <v>5900</v>
      </c>
      <c r="J43" s="129">
        <v>5540</v>
      </c>
      <c r="K43" s="41">
        <v>88824</v>
      </c>
      <c r="L43" s="41">
        <v>99242</v>
      </c>
      <c r="M43" s="129">
        <v>82394</v>
      </c>
      <c r="N43" s="41">
        <v>5315</v>
      </c>
      <c r="O43" s="41">
        <v>3604</v>
      </c>
      <c r="P43" s="41">
        <v>3245</v>
      </c>
    </row>
    <row r="44" spans="1:16" ht="22.5" customHeight="1">
      <c r="A44" s="31" t="s">
        <v>117</v>
      </c>
      <c r="B44" s="128">
        <v>868123</v>
      </c>
      <c r="C44" s="41">
        <v>930508</v>
      </c>
      <c r="D44" s="129">
        <v>855249</v>
      </c>
      <c r="E44" s="41">
        <v>285323</v>
      </c>
      <c r="F44" s="41">
        <v>244539</v>
      </c>
      <c r="G44" s="129">
        <v>273318</v>
      </c>
      <c r="H44" s="41">
        <v>12203</v>
      </c>
      <c r="I44" s="41">
        <v>13208</v>
      </c>
      <c r="J44" s="129">
        <v>16071</v>
      </c>
      <c r="K44" s="41">
        <v>521699</v>
      </c>
      <c r="L44" s="41">
        <v>628061</v>
      </c>
      <c r="M44" s="129">
        <v>511049</v>
      </c>
      <c r="N44" s="41">
        <v>40415</v>
      </c>
      <c r="O44" s="41">
        <v>41968</v>
      </c>
      <c r="P44" s="41">
        <v>49670</v>
      </c>
    </row>
    <row r="45" spans="1:16" ht="22.5" customHeight="1">
      <c r="A45" s="34" t="s">
        <v>34</v>
      </c>
      <c r="B45" s="128">
        <v>249252</v>
      </c>
      <c r="C45" s="41">
        <v>239675</v>
      </c>
      <c r="D45" s="129">
        <v>228066</v>
      </c>
      <c r="E45" s="41">
        <v>84287</v>
      </c>
      <c r="F45" s="41">
        <v>77379</v>
      </c>
      <c r="G45" s="129">
        <v>66972</v>
      </c>
      <c r="H45" s="41">
        <v>3878</v>
      </c>
      <c r="I45" s="41">
        <v>7039</v>
      </c>
      <c r="J45" s="129">
        <v>279</v>
      </c>
      <c r="K45" s="41">
        <v>151631</v>
      </c>
      <c r="L45" s="41">
        <v>132719</v>
      </c>
      <c r="M45" s="129">
        <v>127167</v>
      </c>
      <c r="N45" s="41">
        <v>9448</v>
      </c>
      <c r="O45" s="41">
        <v>22494</v>
      </c>
      <c r="P45" s="41">
        <v>33638</v>
      </c>
    </row>
    <row r="46" spans="1:16" ht="22.5" customHeight="1">
      <c r="A46" s="33" t="s">
        <v>33</v>
      </c>
      <c r="B46" s="128">
        <v>274257</v>
      </c>
      <c r="C46" s="41">
        <v>329682</v>
      </c>
      <c r="D46" s="129">
        <v>340626</v>
      </c>
      <c r="E46" s="41">
        <v>79627</v>
      </c>
      <c r="F46" s="41">
        <v>83465</v>
      </c>
      <c r="G46" s="129">
        <v>124261</v>
      </c>
      <c r="H46" s="41">
        <v>2833</v>
      </c>
      <c r="I46" s="41">
        <v>3348</v>
      </c>
      <c r="J46" s="129">
        <v>4787</v>
      </c>
      <c r="K46" s="41">
        <v>163109</v>
      </c>
      <c r="L46" s="41">
        <v>208814</v>
      </c>
      <c r="M46" s="129">
        <v>166925</v>
      </c>
      <c r="N46" s="41">
        <v>22744</v>
      </c>
      <c r="O46" s="41">
        <v>33796</v>
      </c>
      <c r="P46" s="41">
        <v>43804</v>
      </c>
    </row>
    <row r="47" spans="1:16" ht="22.5" customHeight="1">
      <c r="A47" s="34" t="s">
        <v>34</v>
      </c>
      <c r="B47" s="128">
        <v>121323</v>
      </c>
      <c r="C47" s="41">
        <v>126670</v>
      </c>
      <c r="D47" s="129">
        <v>123069</v>
      </c>
      <c r="E47" s="41">
        <v>35462</v>
      </c>
      <c r="F47" s="41">
        <v>34905</v>
      </c>
      <c r="G47" s="129">
        <v>32298</v>
      </c>
      <c r="H47" s="41">
        <v>1566</v>
      </c>
      <c r="I47" s="41">
        <v>2609</v>
      </c>
      <c r="J47" s="129">
        <v>99</v>
      </c>
      <c r="K47" s="41">
        <v>77583</v>
      </c>
      <c r="L47" s="41">
        <v>66708</v>
      </c>
      <c r="M47" s="129">
        <v>57054</v>
      </c>
      <c r="N47" s="41">
        <v>6704</v>
      </c>
      <c r="O47" s="41">
        <v>22445</v>
      </c>
      <c r="P47" s="41">
        <v>33617</v>
      </c>
    </row>
    <row r="48" spans="1:16" ht="22.5" customHeight="1">
      <c r="A48" s="33" t="s">
        <v>35</v>
      </c>
      <c r="B48" s="128">
        <v>383326</v>
      </c>
      <c r="C48" s="41">
        <v>396043</v>
      </c>
      <c r="D48" s="129">
        <v>345565</v>
      </c>
      <c r="E48" s="41">
        <v>189021</v>
      </c>
      <c r="F48" s="41">
        <v>156312</v>
      </c>
      <c r="G48" s="129">
        <v>132381</v>
      </c>
      <c r="H48" s="41">
        <v>9314</v>
      </c>
      <c r="I48" s="41">
        <v>9851</v>
      </c>
      <c r="J48" s="129">
        <v>11283</v>
      </c>
      <c r="K48" s="41">
        <v>167571</v>
      </c>
      <c r="L48" s="41">
        <v>219906</v>
      </c>
      <c r="M48" s="129">
        <v>192118</v>
      </c>
      <c r="N48" s="41">
        <v>14887</v>
      </c>
      <c r="O48" s="41">
        <v>7778</v>
      </c>
      <c r="P48" s="41">
        <v>5831</v>
      </c>
    </row>
    <row r="49" spans="1:16" ht="22.5" customHeight="1">
      <c r="A49" s="34" t="s">
        <v>34</v>
      </c>
      <c r="B49" s="128">
        <v>122559</v>
      </c>
      <c r="C49" s="41">
        <v>111977</v>
      </c>
      <c r="D49" s="129">
        <v>104997</v>
      </c>
      <c r="E49" s="41">
        <v>47212</v>
      </c>
      <c r="F49" s="41">
        <v>42067</v>
      </c>
      <c r="G49" s="129">
        <v>34674</v>
      </c>
      <c r="H49" s="41">
        <v>2312</v>
      </c>
      <c r="I49" s="41">
        <v>4430</v>
      </c>
      <c r="J49" s="129">
        <v>180</v>
      </c>
      <c r="K49" s="41">
        <v>72893</v>
      </c>
      <c r="L49" s="41">
        <v>65391</v>
      </c>
      <c r="M49" s="129">
        <v>70113</v>
      </c>
      <c r="N49" s="41">
        <v>142</v>
      </c>
      <c r="O49" s="41">
        <v>49</v>
      </c>
      <c r="P49" s="41">
        <v>21</v>
      </c>
    </row>
    <row r="50" spans="1:16" ht="22.5" customHeight="1">
      <c r="A50" s="33" t="s">
        <v>119</v>
      </c>
      <c r="B50" s="358">
        <v>210540</v>
      </c>
      <c r="C50" s="41">
        <v>204783</v>
      </c>
      <c r="D50" s="129">
        <v>169058</v>
      </c>
      <c r="E50" s="41">
        <v>16675</v>
      </c>
      <c r="F50" s="41">
        <v>4762</v>
      </c>
      <c r="G50" s="129">
        <v>16676</v>
      </c>
      <c r="H50" s="41">
        <v>56</v>
      </c>
      <c r="I50" s="41">
        <v>9</v>
      </c>
      <c r="J50" s="129">
        <v>1</v>
      </c>
      <c r="K50" s="41">
        <v>191019</v>
      </c>
      <c r="L50" s="41">
        <v>199341</v>
      </c>
      <c r="M50" s="129">
        <v>152006</v>
      </c>
      <c r="N50" s="41">
        <v>2784</v>
      </c>
      <c r="O50" s="41">
        <v>394</v>
      </c>
      <c r="P50" s="41">
        <v>35</v>
      </c>
    </row>
    <row r="51" spans="1:16" ht="22.5" customHeight="1">
      <c r="A51" s="438" t="s">
        <v>380</v>
      </c>
      <c r="B51" s="438"/>
      <c r="C51" s="438"/>
      <c r="D51" s="438"/>
      <c r="E51" s="438"/>
      <c r="F51" s="438"/>
      <c r="G51" s="438"/>
      <c r="H51" s="438"/>
      <c r="I51" s="438"/>
      <c r="J51" s="438"/>
      <c r="K51" s="438"/>
      <c r="L51" s="438"/>
      <c r="M51" s="438"/>
      <c r="N51" s="438"/>
      <c r="O51" s="438"/>
      <c r="P51" s="438"/>
    </row>
    <row r="52" spans="1:16" ht="22.5">
      <c r="A52" s="218" t="s">
        <v>32</v>
      </c>
      <c r="B52" s="125">
        <v>19695257</v>
      </c>
      <c r="C52" s="126">
        <v>21859470</v>
      </c>
      <c r="D52" s="127">
        <v>21303642</v>
      </c>
      <c r="E52" s="126">
        <v>7701136</v>
      </c>
      <c r="F52" s="126">
        <v>7494084</v>
      </c>
      <c r="G52" s="127">
        <v>8455524</v>
      </c>
      <c r="H52" s="126">
        <v>458456</v>
      </c>
      <c r="I52" s="126">
        <v>555885</v>
      </c>
      <c r="J52" s="127">
        <v>637699</v>
      </c>
      <c r="K52" s="126">
        <v>10246199</v>
      </c>
      <c r="L52" s="126">
        <v>12771730</v>
      </c>
      <c r="M52" s="127">
        <v>10856128</v>
      </c>
      <c r="N52" s="126">
        <v>1035458</v>
      </c>
      <c r="O52" s="126">
        <v>957605</v>
      </c>
      <c r="P52" s="126">
        <v>1214747</v>
      </c>
    </row>
    <row r="53" spans="1:16" ht="22.5" customHeight="1">
      <c r="A53" s="211" t="s">
        <v>118</v>
      </c>
      <c r="B53" s="128">
        <v>3688074</v>
      </c>
      <c r="C53" s="41">
        <v>4059708</v>
      </c>
      <c r="D53" s="129">
        <v>4147970</v>
      </c>
      <c r="E53" s="41">
        <v>1737120</v>
      </c>
      <c r="F53" s="41">
        <v>1825869</v>
      </c>
      <c r="G53" s="129">
        <v>2281938</v>
      </c>
      <c r="H53" s="41">
        <v>133629</v>
      </c>
      <c r="I53" s="41">
        <v>174152</v>
      </c>
      <c r="J53" s="129">
        <v>165578</v>
      </c>
      <c r="K53" s="41">
        <v>1661752</v>
      </c>
      <c r="L53" s="41">
        <v>1952529</v>
      </c>
      <c r="M53" s="129">
        <v>1591290</v>
      </c>
      <c r="N53" s="41">
        <v>135284</v>
      </c>
      <c r="O53" s="41">
        <v>94297</v>
      </c>
      <c r="P53" s="41">
        <v>86981</v>
      </c>
    </row>
    <row r="54" spans="1:16" ht="22.5" customHeight="1">
      <c r="A54" s="211" t="s">
        <v>117</v>
      </c>
      <c r="B54" s="128">
        <v>16007183</v>
      </c>
      <c r="C54" s="41">
        <v>17799762</v>
      </c>
      <c r="D54" s="129">
        <v>17155672</v>
      </c>
      <c r="E54" s="41">
        <v>5964016</v>
      </c>
      <c r="F54" s="41">
        <v>5668215</v>
      </c>
      <c r="G54" s="129">
        <v>6173586</v>
      </c>
      <c r="H54" s="41">
        <v>324827</v>
      </c>
      <c r="I54" s="41">
        <v>381733</v>
      </c>
      <c r="J54" s="129">
        <v>472121</v>
      </c>
      <c r="K54" s="41">
        <v>8584447</v>
      </c>
      <c r="L54" s="41">
        <v>10819201</v>
      </c>
      <c r="M54" s="129">
        <v>9264838</v>
      </c>
      <c r="N54" s="41">
        <v>900174</v>
      </c>
      <c r="O54" s="41">
        <v>863308</v>
      </c>
      <c r="P54" s="41">
        <v>1127766</v>
      </c>
    </row>
    <row r="55" spans="1:16" ht="22.5" customHeight="1">
      <c r="A55" s="228" t="s">
        <v>34</v>
      </c>
      <c r="B55" s="128">
        <v>5400795</v>
      </c>
      <c r="C55" s="41">
        <v>5195636</v>
      </c>
      <c r="D55" s="129">
        <v>5322142</v>
      </c>
      <c r="E55" s="41">
        <v>1980795</v>
      </c>
      <c r="F55" s="41">
        <v>1794619</v>
      </c>
      <c r="G55" s="129">
        <v>1605610</v>
      </c>
      <c r="H55" s="41">
        <v>115532</v>
      </c>
      <c r="I55" s="41">
        <v>211016</v>
      </c>
      <c r="J55" s="129">
        <v>8283</v>
      </c>
      <c r="K55" s="41">
        <v>3106433</v>
      </c>
      <c r="L55" s="41">
        <v>2717598</v>
      </c>
      <c r="M55" s="129">
        <v>2910432</v>
      </c>
      <c r="N55" s="41">
        <v>197826</v>
      </c>
      <c r="O55" s="41">
        <v>469935</v>
      </c>
      <c r="P55" s="41">
        <v>797630</v>
      </c>
    </row>
    <row r="56" spans="1:16" ht="22.5" customHeight="1">
      <c r="A56" s="229" t="s">
        <v>33</v>
      </c>
      <c r="B56" s="128">
        <v>5970663</v>
      </c>
      <c r="C56" s="41">
        <v>6951882</v>
      </c>
      <c r="D56" s="129">
        <v>7708300</v>
      </c>
      <c r="E56" s="41">
        <v>1959079</v>
      </c>
      <c r="F56" s="41">
        <v>1956985</v>
      </c>
      <c r="G56" s="129">
        <v>2940522</v>
      </c>
      <c r="H56" s="41">
        <v>69503</v>
      </c>
      <c r="I56" s="41">
        <v>91108</v>
      </c>
      <c r="J56" s="129">
        <v>143896</v>
      </c>
      <c r="K56" s="41">
        <v>3316275</v>
      </c>
      <c r="L56" s="41">
        <v>4218825</v>
      </c>
      <c r="M56" s="129">
        <v>3616361</v>
      </c>
      <c r="N56" s="41">
        <v>456291</v>
      </c>
      <c r="O56" s="41">
        <v>678675</v>
      </c>
      <c r="P56" s="41">
        <v>986703</v>
      </c>
    </row>
    <row r="57" spans="1:16" ht="22.5" customHeight="1">
      <c r="A57" s="228" t="s">
        <v>34</v>
      </c>
      <c r="B57" s="128">
        <v>2865014</v>
      </c>
      <c r="C57" s="41">
        <v>2909990</v>
      </c>
      <c r="D57" s="129">
        <v>3063068</v>
      </c>
      <c r="E57" s="41">
        <v>897481</v>
      </c>
      <c r="F57" s="41">
        <v>863521</v>
      </c>
      <c r="G57" s="129">
        <v>837748</v>
      </c>
      <c r="H57" s="41">
        <v>46395</v>
      </c>
      <c r="I57" s="41">
        <v>77923</v>
      </c>
      <c r="J57" s="129">
        <v>2892</v>
      </c>
      <c r="K57" s="41">
        <v>1773629</v>
      </c>
      <c r="L57" s="41">
        <v>1499625</v>
      </c>
      <c r="M57" s="129">
        <v>1425314</v>
      </c>
      <c r="N57" s="41">
        <v>147300</v>
      </c>
      <c r="O57" s="41">
        <v>468842</v>
      </c>
      <c r="P57" s="41">
        <v>797084</v>
      </c>
    </row>
    <row r="58" spans="1:16" ht="22.5" customHeight="1">
      <c r="A58" s="229" t="s">
        <v>35</v>
      </c>
      <c r="B58" s="128">
        <v>7262828</v>
      </c>
      <c r="C58" s="41">
        <v>7997209</v>
      </c>
      <c r="D58" s="129">
        <v>7133184</v>
      </c>
      <c r="E58" s="41">
        <v>3709199</v>
      </c>
      <c r="F58" s="41">
        <v>3591615</v>
      </c>
      <c r="G58" s="129">
        <v>2927090</v>
      </c>
      <c r="H58" s="41">
        <v>254291</v>
      </c>
      <c r="I58" s="41">
        <v>290477</v>
      </c>
      <c r="J58" s="129">
        <v>328218</v>
      </c>
      <c r="K58" s="41">
        <v>2842557</v>
      </c>
      <c r="L58" s="41">
        <v>3881832</v>
      </c>
      <c r="M58" s="129">
        <v>3652427</v>
      </c>
      <c r="N58" s="41">
        <v>392692</v>
      </c>
      <c r="O58" s="41">
        <v>176893</v>
      </c>
      <c r="P58" s="41">
        <v>140319</v>
      </c>
    </row>
    <row r="59" spans="1:16" ht="22.5" customHeight="1">
      <c r="A59" s="228" t="s">
        <v>34</v>
      </c>
      <c r="B59" s="128">
        <v>2429628</v>
      </c>
      <c r="C59" s="41">
        <v>2259087</v>
      </c>
      <c r="D59" s="129">
        <v>2259074</v>
      </c>
      <c r="E59" s="41">
        <v>1042910</v>
      </c>
      <c r="F59" s="41">
        <v>922434</v>
      </c>
      <c r="G59" s="129">
        <v>767862</v>
      </c>
      <c r="H59" s="41">
        <v>69137</v>
      </c>
      <c r="I59" s="41">
        <v>133093</v>
      </c>
      <c r="J59" s="129">
        <v>5391</v>
      </c>
      <c r="K59" s="41">
        <v>1314021</v>
      </c>
      <c r="L59" s="41">
        <v>1200091</v>
      </c>
      <c r="M59" s="129">
        <v>1485118</v>
      </c>
      <c r="N59" s="41">
        <v>3560</v>
      </c>
      <c r="O59" s="41">
        <v>1093</v>
      </c>
      <c r="P59" s="41">
        <v>546</v>
      </c>
    </row>
    <row r="60" spans="1:16" ht="22.5" customHeight="1">
      <c r="A60" s="229" t="s">
        <v>119</v>
      </c>
      <c r="B60" s="358">
        <v>2773692</v>
      </c>
      <c r="C60" s="41">
        <v>2850671</v>
      </c>
      <c r="D60" s="129">
        <v>2314188</v>
      </c>
      <c r="E60" s="41">
        <v>295738</v>
      </c>
      <c r="F60" s="41">
        <v>119615</v>
      </c>
      <c r="G60" s="129">
        <v>305974</v>
      </c>
      <c r="H60" s="41">
        <v>1033</v>
      </c>
      <c r="I60" s="41">
        <v>148</v>
      </c>
      <c r="J60" s="129">
        <v>7</v>
      </c>
      <c r="K60" s="41">
        <v>2425615</v>
      </c>
      <c r="L60" s="41">
        <v>2718544</v>
      </c>
      <c r="M60" s="129">
        <v>1996050</v>
      </c>
      <c r="N60" s="41">
        <v>51191</v>
      </c>
      <c r="O60" s="41">
        <v>7740</v>
      </c>
      <c r="P60" s="41">
        <v>744</v>
      </c>
    </row>
    <row r="61" spans="1:16" ht="22.5" customHeight="1">
      <c r="A61" s="438" t="s">
        <v>381</v>
      </c>
      <c r="B61" s="438"/>
      <c r="C61" s="438"/>
      <c r="D61" s="438"/>
      <c r="E61" s="438"/>
      <c r="F61" s="438"/>
      <c r="G61" s="438"/>
      <c r="H61" s="438"/>
      <c r="I61" s="438"/>
      <c r="J61" s="438"/>
      <c r="K61" s="438"/>
      <c r="L61" s="438"/>
      <c r="M61" s="438"/>
      <c r="N61" s="438"/>
      <c r="O61" s="438"/>
      <c r="P61" s="438"/>
    </row>
    <row r="62" spans="1:16" ht="22.5">
      <c r="A62" s="218" t="s">
        <v>32</v>
      </c>
      <c r="B62" s="125">
        <v>7032560</v>
      </c>
      <c r="C62" s="126">
        <v>7301859</v>
      </c>
      <c r="D62" s="127">
        <v>7569499</v>
      </c>
      <c r="E62" s="126">
        <v>2499042</v>
      </c>
      <c r="F62" s="126">
        <v>2246942</v>
      </c>
      <c r="G62" s="127">
        <v>2860996</v>
      </c>
      <c r="H62" s="126">
        <v>132927</v>
      </c>
      <c r="I62" s="126">
        <v>166669</v>
      </c>
      <c r="J62" s="127">
        <v>210132</v>
      </c>
      <c r="K62" s="126">
        <v>4077002</v>
      </c>
      <c r="L62" s="126">
        <v>4551432</v>
      </c>
      <c r="M62" s="127">
        <v>4030041</v>
      </c>
      <c r="N62" s="126">
        <v>249512</v>
      </c>
      <c r="O62" s="126">
        <v>313750</v>
      </c>
      <c r="P62" s="126">
        <v>430937</v>
      </c>
    </row>
    <row r="63" spans="1:16" ht="22.5" customHeight="1">
      <c r="A63" s="211" t="s">
        <v>118</v>
      </c>
      <c r="B63" s="128">
        <v>1280968</v>
      </c>
      <c r="C63" s="41">
        <v>1431168</v>
      </c>
      <c r="D63" s="129">
        <v>1643885</v>
      </c>
      <c r="E63" s="41">
        <v>613487</v>
      </c>
      <c r="F63" s="41">
        <v>620354</v>
      </c>
      <c r="G63" s="129">
        <v>946655</v>
      </c>
      <c r="H63" s="41">
        <v>40119</v>
      </c>
      <c r="I63" s="41">
        <v>53458</v>
      </c>
      <c r="J63" s="129">
        <v>54521</v>
      </c>
      <c r="K63" s="41">
        <v>585917</v>
      </c>
      <c r="L63" s="41">
        <v>726947</v>
      </c>
      <c r="M63" s="129">
        <v>601547</v>
      </c>
      <c r="N63" s="41">
        <v>35367</v>
      </c>
      <c r="O63" s="41">
        <v>26495</v>
      </c>
      <c r="P63" s="41">
        <v>31691</v>
      </c>
    </row>
    <row r="64" spans="1:16" ht="22.5" customHeight="1">
      <c r="A64" s="211" t="s">
        <v>117</v>
      </c>
      <c r="B64" s="128">
        <v>5751592</v>
      </c>
      <c r="C64" s="41">
        <v>5870691</v>
      </c>
      <c r="D64" s="129">
        <v>5925614</v>
      </c>
      <c r="E64" s="41">
        <v>1885555</v>
      </c>
      <c r="F64" s="41">
        <v>1626588</v>
      </c>
      <c r="G64" s="129">
        <v>1914341</v>
      </c>
      <c r="H64" s="41">
        <v>92808</v>
      </c>
      <c r="I64" s="41">
        <v>113211</v>
      </c>
      <c r="J64" s="129">
        <v>155611</v>
      </c>
      <c r="K64" s="41">
        <v>3491085</v>
      </c>
      <c r="L64" s="41">
        <v>3824485</v>
      </c>
      <c r="M64" s="129">
        <v>3428494</v>
      </c>
      <c r="N64" s="41">
        <v>214145</v>
      </c>
      <c r="O64" s="41">
        <v>287255</v>
      </c>
      <c r="P64" s="41">
        <v>399246</v>
      </c>
    </row>
    <row r="65" spans="1:16" ht="22.5" customHeight="1">
      <c r="A65" s="228" t="s">
        <v>34</v>
      </c>
      <c r="B65" s="128">
        <v>2201458</v>
      </c>
      <c r="C65" s="41">
        <v>2112338</v>
      </c>
      <c r="D65" s="129">
        <v>2234921</v>
      </c>
      <c r="E65" s="41">
        <v>795962</v>
      </c>
      <c r="F65" s="41">
        <v>725277</v>
      </c>
      <c r="G65" s="129">
        <v>684654</v>
      </c>
      <c r="H65" s="41">
        <v>40377</v>
      </c>
      <c r="I65" s="41">
        <v>74734</v>
      </c>
      <c r="J65" s="129">
        <v>2836</v>
      </c>
      <c r="K65" s="41">
        <v>1277048</v>
      </c>
      <c r="L65" s="41">
        <v>1125017</v>
      </c>
      <c r="M65" s="129">
        <v>1232534</v>
      </c>
      <c r="N65" s="41">
        <v>87947</v>
      </c>
      <c r="O65" s="41">
        <v>186369</v>
      </c>
      <c r="P65" s="41">
        <v>314837</v>
      </c>
    </row>
    <row r="66" spans="1:16" ht="22.5" customHeight="1">
      <c r="A66" s="229" t="s">
        <v>33</v>
      </c>
      <c r="B66" s="128">
        <v>1794921</v>
      </c>
      <c r="C66" s="41">
        <v>1904878</v>
      </c>
      <c r="D66" s="129">
        <v>2268171</v>
      </c>
      <c r="E66" s="41">
        <v>487802</v>
      </c>
      <c r="F66" s="41">
        <v>492985</v>
      </c>
      <c r="G66" s="129">
        <v>753638</v>
      </c>
      <c r="H66" s="41">
        <v>22251</v>
      </c>
      <c r="I66" s="41">
        <v>30468</v>
      </c>
      <c r="J66" s="129">
        <v>50096</v>
      </c>
      <c r="K66" s="41">
        <v>1135903</v>
      </c>
      <c r="L66" s="41">
        <v>1149207</v>
      </c>
      <c r="M66" s="129">
        <v>1106181</v>
      </c>
      <c r="N66" s="41">
        <v>96606</v>
      </c>
      <c r="O66" s="41">
        <v>230251</v>
      </c>
      <c r="P66" s="41">
        <v>353598</v>
      </c>
    </row>
    <row r="67" spans="1:16" ht="22.5" customHeight="1">
      <c r="A67" s="228" t="s">
        <v>34</v>
      </c>
      <c r="B67" s="128">
        <v>1157506</v>
      </c>
      <c r="C67" s="41">
        <v>1171056</v>
      </c>
      <c r="D67" s="129">
        <v>1289356</v>
      </c>
      <c r="E67" s="41">
        <v>374184</v>
      </c>
      <c r="F67" s="41">
        <v>358604</v>
      </c>
      <c r="G67" s="129">
        <v>369575</v>
      </c>
      <c r="H67" s="41">
        <v>16220</v>
      </c>
      <c r="I67" s="41">
        <v>27589</v>
      </c>
      <c r="J67" s="129">
        <v>1203</v>
      </c>
      <c r="K67" s="41">
        <v>719437</v>
      </c>
      <c r="L67" s="41">
        <v>598908</v>
      </c>
      <c r="M67" s="129">
        <v>603927</v>
      </c>
      <c r="N67" s="41">
        <v>47541</v>
      </c>
      <c r="O67" s="41">
        <v>185921</v>
      </c>
      <c r="P67" s="41">
        <v>314647</v>
      </c>
    </row>
    <row r="68" spans="1:16" ht="22.5" customHeight="1">
      <c r="A68" s="229" t="s">
        <v>35</v>
      </c>
      <c r="B68" s="128">
        <v>2240804</v>
      </c>
      <c r="C68" s="41">
        <v>2160862</v>
      </c>
      <c r="D68" s="129">
        <v>2191862</v>
      </c>
      <c r="E68" s="41">
        <v>1220802</v>
      </c>
      <c r="F68" s="41">
        <v>1060261</v>
      </c>
      <c r="G68" s="129">
        <v>984365</v>
      </c>
      <c r="H68" s="41">
        <v>69868</v>
      </c>
      <c r="I68" s="41">
        <v>82661</v>
      </c>
      <c r="J68" s="129">
        <v>105511</v>
      </c>
      <c r="K68" s="41">
        <v>858842</v>
      </c>
      <c r="L68" s="41">
        <v>951925</v>
      </c>
      <c r="M68" s="129">
        <v>1039226</v>
      </c>
      <c r="N68" s="41">
        <v>75731</v>
      </c>
      <c r="O68" s="41">
        <v>51722</v>
      </c>
      <c r="P68" s="41">
        <v>45167</v>
      </c>
    </row>
    <row r="69" spans="1:16" ht="22.5" customHeight="1">
      <c r="A69" s="228" t="s">
        <v>34</v>
      </c>
      <c r="B69" s="128">
        <v>966920</v>
      </c>
      <c r="C69" s="41">
        <v>924735</v>
      </c>
      <c r="D69" s="129">
        <v>945565</v>
      </c>
      <c r="E69" s="41">
        <v>395830</v>
      </c>
      <c r="F69" s="41">
        <v>361090</v>
      </c>
      <c r="G69" s="129">
        <v>315079</v>
      </c>
      <c r="H69" s="41">
        <v>24157</v>
      </c>
      <c r="I69" s="41">
        <v>47145</v>
      </c>
      <c r="J69" s="129">
        <v>1633</v>
      </c>
      <c r="K69" s="41">
        <v>545653</v>
      </c>
      <c r="L69" s="41">
        <v>515153</v>
      </c>
      <c r="M69" s="129">
        <v>628607</v>
      </c>
      <c r="N69" s="41">
        <v>1280</v>
      </c>
      <c r="O69" s="41">
        <v>448</v>
      </c>
      <c r="P69" s="41">
        <v>190</v>
      </c>
    </row>
    <row r="70" spans="1:16" ht="22.5" customHeight="1">
      <c r="A70" s="229" t="s">
        <v>119</v>
      </c>
      <c r="B70" s="358">
        <v>1715867</v>
      </c>
      <c r="C70" s="41">
        <v>1804951</v>
      </c>
      <c r="D70" s="129">
        <v>1465581</v>
      </c>
      <c r="E70" s="41">
        <v>176951</v>
      </c>
      <c r="F70" s="41">
        <v>73342</v>
      </c>
      <c r="G70" s="129">
        <v>176338</v>
      </c>
      <c r="H70" s="41">
        <v>689</v>
      </c>
      <c r="I70" s="41">
        <v>82</v>
      </c>
      <c r="J70" s="129">
        <v>4</v>
      </c>
      <c r="K70" s="41">
        <v>1496340</v>
      </c>
      <c r="L70" s="41">
        <v>1723353</v>
      </c>
      <c r="M70" s="129">
        <v>1283087</v>
      </c>
      <c r="N70" s="41">
        <v>41808</v>
      </c>
      <c r="O70" s="41">
        <v>5282</v>
      </c>
      <c r="P70" s="41">
        <v>481</v>
      </c>
    </row>
    <row r="71" spans="1:16" ht="22.5" customHeight="1">
      <c r="A71" s="438" t="s">
        <v>382</v>
      </c>
      <c r="B71" s="438"/>
      <c r="C71" s="438"/>
      <c r="D71" s="438"/>
      <c r="E71" s="438"/>
      <c r="F71" s="438"/>
      <c r="G71" s="438"/>
      <c r="H71" s="438"/>
      <c r="I71" s="438"/>
      <c r="J71" s="438"/>
      <c r="K71" s="438"/>
      <c r="L71" s="438"/>
      <c r="M71" s="438"/>
      <c r="N71" s="438"/>
      <c r="O71" s="438"/>
      <c r="P71" s="438"/>
    </row>
    <row r="72" spans="1:16" ht="22.5">
      <c r="A72" s="218" t="s">
        <v>32</v>
      </c>
      <c r="B72" s="125">
        <v>454507</v>
      </c>
      <c r="C72" s="126">
        <v>454068</v>
      </c>
      <c r="D72" s="127">
        <v>470678</v>
      </c>
      <c r="E72" s="126">
        <v>262383</v>
      </c>
      <c r="F72" s="126">
        <v>246619</v>
      </c>
      <c r="G72" s="127">
        <v>253839</v>
      </c>
      <c r="H72" s="126">
        <v>7820</v>
      </c>
      <c r="I72" s="126">
        <v>7793</v>
      </c>
      <c r="J72" s="127">
        <v>12660</v>
      </c>
      <c r="K72" s="126">
        <v>160915</v>
      </c>
      <c r="L72" s="126">
        <v>189052</v>
      </c>
      <c r="M72" s="127">
        <v>194162</v>
      </c>
      <c r="N72" s="126">
        <v>14083</v>
      </c>
      <c r="O72" s="126">
        <v>8869</v>
      </c>
      <c r="P72" s="126">
        <v>7982</v>
      </c>
    </row>
    <row r="73" spans="1:16" ht="22.5" customHeight="1">
      <c r="A73" s="211" t="s">
        <v>118</v>
      </c>
      <c r="B73" s="128">
        <v>172013</v>
      </c>
      <c r="C73" s="41">
        <v>151422</v>
      </c>
      <c r="D73" s="129">
        <v>162204</v>
      </c>
      <c r="E73" s="41">
        <v>128660</v>
      </c>
      <c r="F73" s="41">
        <v>107141</v>
      </c>
      <c r="G73" s="129">
        <v>109040</v>
      </c>
      <c r="H73" s="41">
        <v>1970</v>
      </c>
      <c r="I73" s="41">
        <v>2347</v>
      </c>
      <c r="J73" s="129">
        <v>6140</v>
      </c>
      <c r="K73" s="41">
        <v>35773</v>
      </c>
      <c r="L73" s="41">
        <v>38694</v>
      </c>
      <c r="M73" s="129">
        <v>44739</v>
      </c>
      <c r="N73" s="41">
        <v>2682</v>
      </c>
      <c r="O73" s="41">
        <v>2417</v>
      </c>
      <c r="P73" s="41">
        <v>1846</v>
      </c>
    </row>
    <row r="74" spans="1:16" ht="22.5" customHeight="1">
      <c r="A74" s="211" t="s">
        <v>117</v>
      </c>
      <c r="B74" s="128">
        <v>282494</v>
      </c>
      <c r="C74" s="41">
        <v>302646</v>
      </c>
      <c r="D74" s="129">
        <v>308474</v>
      </c>
      <c r="E74" s="41">
        <v>133723</v>
      </c>
      <c r="F74" s="41">
        <v>139478</v>
      </c>
      <c r="G74" s="129">
        <v>144799</v>
      </c>
      <c r="H74" s="41">
        <v>5850</v>
      </c>
      <c r="I74" s="41">
        <v>5446</v>
      </c>
      <c r="J74" s="129">
        <v>6520</v>
      </c>
      <c r="K74" s="41">
        <v>125142</v>
      </c>
      <c r="L74" s="41">
        <v>150358</v>
      </c>
      <c r="M74" s="129">
        <v>149423</v>
      </c>
      <c r="N74" s="41">
        <v>11401</v>
      </c>
      <c r="O74" s="41">
        <v>6452</v>
      </c>
      <c r="P74" s="41">
        <v>6136</v>
      </c>
    </row>
    <row r="75" spans="1:16" ht="22.5" customHeight="1">
      <c r="A75" s="228" t="s">
        <v>34</v>
      </c>
      <c r="B75" s="128">
        <v>98204</v>
      </c>
      <c r="C75" s="41">
        <v>89734</v>
      </c>
      <c r="D75" s="129">
        <v>68365</v>
      </c>
      <c r="E75" s="41">
        <v>37504</v>
      </c>
      <c r="F75" s="41">
        <v>35047</v>
      </c>
      <c r="G75" s="129">
        <v>25579</v>
      </c>
      <c r="H75" s="41">
        <v>1856</v>
      </c>
      <c r="I75" s="41">
        <v>2155</v>
      </c>
      <c r="J75" s="129">
        <v>56</v>
      </c>
      <c r="K75" s="41">
        <v>53426</v>
      </c>
      <c r="L75" s="41">
        <v>49676</v>
      </c>
      <c r="M75" s="129">
        <v>39950</v>
      </c>
      <c r="N75" s="41">
        <v>5417</v>
      </c>
      <c r="O75" s="41">
        <v>2856</v>
      </c>
      <c r="P75" s="41">
        <v>2779</v>
      </c>
    </row>
    <row r="76" spans="1:16" ht="22.5" customHeight="1">
      <c r="A76" s="229" t="s">
        <v>33</v>
      </c>
      <c r="B76" s="128">
        <v>145017</v>
      </c>
      <c r="C76" s="41">
        <v>160916</v>
      </c>
      <c r="D76" s="129">
        <v>157345</v>
      </c>
      <c r="E76" s="41">
        <v>79166</v>
      </c>
      <c r="F76" s="41">
        <v>85893</v>
      </c>
      <c r="G76" s="129">
        <v>68136</v>
      </c>
      <c r="H76" s="41">
        <v>5342</v>
      </c>
      <c r="I76" s="41">
        <v>5150</v>
      </c>
      <c r="J76" s="129">
        <v>6004</v>
      </c>
      <c r="K76" s="41">
        <v>54399</v>
      </c>
      <c r="L76" s="41">
        <v>66524</v>
      </c>
      <c r="M76" s="129">
        <v>78356</v>
      </c>
      <c r="N76" s="41">
        <v>4263</v>
      </c>
      <c r="O76" s="41">
        <v>2780</v>
      </c>
      <c r="P76" s="41">
        <v>3805</v>
      </c>
    </row>
    <row r="77" spans="1:16" ht="22.5" customHeight="1">
      <c r="A77" s="228" t="s">
        <v>34</v>
      </c>
      <c r="B77" s="128">
        <v>47756</v>
      </c>
      <c r="C77" s="41">
        <v>54122</v>
      </c>
      <c r="D77" s="129">
        <v>44569</v>
      </c>
      <c r="E77" s="41">
        <v>18945</v>
      </c>
      <c r="F77" s="41">
        <v>19979</v>
      </c>
      <c r="G77" s="129">
        <v>13480</v>
      </c>
      <c r="H77" s="41">
        <v>1453</v>
      </c>
      <c r="I77" s="41">
        <v>1895</v>
      </c>
      <c r="J77" s="129">
        <v>33</v>
      </c>
      <c r="K77" s="41">
        <v>26550</v>
      </c>
      <c r="L77" s="41">
        <v>31348</v>
      </c>
      <c r="M77" s="129">
        <v>29057</v>
      </c>
      <c r="N77" s="41">
        <v>808</v>
      </c>
      <c r="O77" s="41">
        <v>900</v>
      </c>
      <c r="P77" s="41">
        <v>1998</v>
      </c>
    </row>
    <row r="78" spans="1:16" ht="22.5" customHeight="1">
      <c r="A78" s="229" t="s">
        <v>35</v>
      </c>
      <c r="B78" s="128">
        <v>87796</v>
      </c>
      <c r="C78" s="41">
        <v>84240</v>
      </c>
      <c r="D78" s="129">
        <v>106472</v>
      </c>
      <c r="E78" s="41">
        <v>47262</v>
      </c>
      <c r="F78" s="41">
        <v>45090</v>
      </c>
      <c r="G78" s="129">
        <v>70827</v>
      </c>
      <c r="H78" s="41">
        <v>504</v>
      </c>
      <c r="I78" s="41">
        <v>296</v>
      </c>
      <c r="J78" s="129">
        <v>516</v>
      </c>
      <c r="K78" s="41">
        <v>31045</v>
      </c>
      <c r="L78" s="41">
        <v>34914</v>
      </c>
      <c r="M78" s="129">
        <v>32384</v>
      </c>
      <c r="N78" s="41">
        <v>4454</v>
      </c>
      <c r="O78" s="41">
        <v>3607</v>
      </c>
      <c r="P78" s="41">
        <v>2317</v>
      </c>
    </row>
    <row r="79" spans="1:16" ht="22.5" customHeight="1">
      <c r="A79" s="228" t="s">
        <v>34</v>
      </c>
      <c r="B79" s="128">
        <v>43263</v>
      </c>
      <c r="C79" s="41">
        <v>35314</v>
      </c>
      <c r="D79" s="129">
        <v>23796</v>
      </c>
      <c r="E79" s="41">
        <v>13984</v>
      </c>
      <c r="F79" s="41">
        <v>14958</v>
      </c>
      <c r="G79" s="129">
        <v>12099</v>
      </c>
      <c r="H79" s="41">
        <v>403</v>
      </c>
      <c r="I79" s="41">
        <v>260</v>
      </c>
      <c r="J79" s="129">
        <v>23</v>
      </c>
      <c r="K79" s="41">
        <v>26876</v>
      </c>
      <c r="L79" s="41">
        <v>18140</v>
      </c>
      <c r="M79" s="129">
        <v>10893</v>
      </c>
      <c r="N79" s="41">
        <v>1999</v>
      </c>
      <c r="O79" s="41">
        <v>1956</v>
      </c>
      <c r="P79" s="41">
        <v>781</v>
      </c>
    </row>
    <row r="80" spans="1:16" ht="22.5" customHeight="1">
      <c r="A80" s="229" t="s">
        <v>119</v>
      </c>
      <c r="B80" s="358">
        <v>49681</v>
      </c>
      <c r="C80" s="41">
        <v>57490</v>
      </c>
      <c r="D80" s="129">
        <v>44657</v>
      </c>
      <c r="E80" s="41">
        <v>7295</v>
      </c>
      <c r="F80" s="41">
        <v>8495</v>
      </c>
      <c r="G80" s="129">
        <v>5836</v>
      </c>
      <c r="H80" s="41">
        <v>4</v>
      </c>
      <c r="I80" s="41" t="s">
        <v>681</v>
      </c>
      <c r="J80" s="129" t="s">
        <v>681</v>
      </c>
      <c r="K80" s="41">
        <v>39698</v>
      </c>
      <c r="L80" s="41">
        <v>48920</v>
      </c>
      <c r="M80" s="129">
        <v>38683</v>
      </c>
      <c r="N80" s="41">
        <v>2684</v>
      </c>
      <c r="O80" s="41">
        <v>65</v>
      </c>
      <c r="P80" s="41">
        <v>14</v>
      </c>
    </row>
    <row r="81" spans="1:16" ht="22.5" customHeight="1">
      <c r="A81" s="438" t="s">
        <v>383</v>
      </c>
      <c r="B81" s="438"/>
      <c r="C81" s="438"/>
      <c r="D81" s="438"/>
      <c r="E81" s="438"/>
      <c r="F81" s="438"/>
      <c r="G81" s="438"/>
      <c r="H81" s="438"/>
      <c r="I81" s="438"/>
      <c r="J81" s="438"/>
      <c r="K81" s="438"/>
      <c r="L81" s="438"/>
      <c r="M81" s="438"/>
      <c r="N81" s="438"/>
      <c r="O81" s="438"/>
      <c r="P81" s="438"/>
    </row>
    <row r="82" spans="1:16" ht="22.5">
      <c r="A82" s="218" t="s">
        <v>32</v>
      </c>
      <c r="B82" s="125">
        <v>1670211</v>
      </c>
      <c r="C82" s="126">
        <v>1600451</v>
      </c>
      <c r="D82" s="127">
        <v>1642180</v>
      </c>
      <c r="E82" s="126">
        <v>861846</v>
      </c>
      <c r="F82" s="126">
        <v>732253</v>
      </c>
      <c r="G82" s="127">
        <v>753044</v>
      </c>
      <c r="H82" s="126">
        <v>30784</v>
      </c>
      <c r="I82" s="126">
        <v>31385</v>
      </c>
      <c r="J82" s="127">
        <v>50581</v>
      </c>
      <c r="K82" s="126">
        <v>679946</v>
      </c>
      <c r="L82" s="126">
        <v>748110</v>
      </c>
      <c r="M82" s="127">
        <v>758637</v>
      </c>
      <c r="N82" s="126">
        <v>64410</v>
      </c>
      <c r="O82" s="126">
        <v>80738</v>
      </c>
      <c r="P82" s="126">
        <v>71730</v>
      </c>
    </row>
    <row r="83" spans="1:16" ht="22.5" customHeight="1">
      <c r="A83" s="211" t="s">
        <v>118</v>
      </c>
      <c r="B83" s="128">
        <v>559933</v>
      </c>
      <c r="C83" s="41">
        <v>513461</v>
      </c>
      <c r="D83" s="129">
        <v>547283</v>
      </c>
      <c r="E83" s="41">
        <v>388186</v>
      </c>
      <c r="F83" s="41">
        <v>329785</v>
      </c>
      <c r="G83" s="129">
        <v>331395</v>
      </c>
      <c r="H83" s="41">
        <v>8252</v>
      </c>
      <c r="I83" s="41">
        <v>9999</v>
      </c>
      <c r="J83" s="129">
        <v>24586</v>
      </c>
      <c r="K83" s="41">
        <v>141952</v>
      </c>
      <c r="L83" s="41">
        <v>159666</v>
      </c>
      <c r="M83" s="129">
        <v>181771</v>
      </c>
      <c r="N83" s="41">
        <v>11833</v>
      </c>
      <c r="O83" s="41">
        <v>10751</v>
      </c>
      <c r="P83" s="41">
        <v>8016</v>
      </c>
    </row>
    <row r="84" spans="1:16" ht="22.5" customHeight="1">
      <c r="A84" s="211" t="s">
        <v>117</v>
      </c>
      <c r="B84" s="128">
        <v>1110278</v>
      </c>
      <c r="C84" s="41">
        <v>1086990</v>
      </c>
      <c r="D84" s="129">
        <v>1094897</v>
      </c>
      <c r="E84" s="41">
        <v>473660</v>
      </c>
      <c r="F84" s="41">
        <v>402468</v>
      </c>
      <c r="G84" s="129">
        <v>421649</v>
      </c>
      <c r="H84" s="41">
        <v>22532</v>
      </c>
      <c r="I84" s="41">
        <v>21386</v>
      </c>
      <c r="J84" s="129">
        <v>25995</v>
      </c>
      <c r="K84" s="41">
        <v>537994</v>
      </c>
      <c r="L84" s="41">
        <v>588444</v>
      </c>
      <c r="M84" s="129">
        <v>576866</v>
      </c>
      <c r="N84" s="41">
        <v>52577</v>
      </c>
      <c r="O84" s="41">
        <v>69987</v>
      </c>
      <c r="P84" s="41">
        <v>63714</v>
      </c>
    </row>
    <row r="85" spans="1:16" ht="22.5" customHeight="1">
      <c r="A85" s="228" t="s">
        <v>34</v>
      </c>
      <c r="B85" s="128">
        <v>332446</v>
      </c>
      <c r="C85" s="41">
        <v>347683</v>
      </c>
      <c r="D85" s="129">
        <v>92695</v>
      </c>
      <c r="E85" s="41">
        <v>89591</v>
      </c>
      <c r="F85" s="41">
        <v>86158</v>
      </c>
      <c r="G85" s="129">
        <v>57526</v>
      </c>
      <c r="H85" s="41">
        <v>7452</v>
      </c>
      <c r="I85" s="41">
        <v>8660</v>
      </c>
      <c r="J85" s="129">
        <v>231</v>
      </c>
      <c r="K85" s="41">
        <v>208850</v>
      </c>
      <c r="L85" s="41">
        <v>198599</v>
      </c>
      <c r="M85" s="129">
        <v>157681</v>
      </c>
      <c r="N85" s="41">
        <v>26551</v>
      </c>
      <c r="O85" s="41">
        <v>54266</v>
      </c>
      <c r="P85" s="41">
        <v>49255</v>
      </c>
    </row>
    <row r="86" spans="1:16" ht="22.5" customHeight="1">
      <c r="A86" s="229" t="s">
        <v>33</v>
      </c>
      <c r="B86" s="128">
        <v>597486</v>
      </c>
      <c r="C86" s="41">
        <v>593176</v>
      </c>
      <c r="D86" s="129">
        <v>590158</v>
      </c>
      <c r="E86" s="41">
        <v>293289</v>
      </c>
      <c r="F86" s="41">
        <v>245242</v>
      </c>
      <c r="G86" s="129">
        <v>198455</v>
      </c>
      <c r="H86" s="41">
        <v>20301</v>
      </c>
      <c r="I86" s="41">
        <v>20038</v>
      </c>
      <c r="J86" s="129">
        <v>23961</v>
      </c>
      <c r="K86" s="41">
        <v>251386</v>
      </c>
      <c r="L86" s="41">
        <v>271111</v>
      </c>
      <c r="M86" s="129">
        <v>310132</v>
      </c>
      <c r="N86" s="41">
        <v>25801</v>
      </c>
      <c r="O86" s="41">
        <v>53913</v>
      </c>
      <c r="P86" s="41">
        <v>53647</v>
      </c>
    </row>
    <row r="87" spans="1:16" ht="22.5" customHeight="1">
      <c r="A87" s="228" t="s">
        <v>34</v>
      </c>
      <c r="B87" s="128">
        <v>169136</v>
      </c>
      <c r="C87" s="41">
        <v>228061</v>
      </c>
      <c r="D87" s="129">
        <v>191065</v>
      </c>
      <c r="E87" s="41">
        <v>48283</v>
      </c>
      <c r="F87" s="41">
        <v>48634</v>
      </c>
      <c r="G87" s="129">
        <v>29509</v>
      </c>
      <c r="H87" s="41">
        <v>5792</v>
      </c>
      <c r="I87" s="41">
        <v>7576</v>
      </c>
      <c r="J87" s="129">
        <v>133</v>
      </c>
      <c r="K87" s="41">
        <v>103861</v>
      </c>
      <c r="L87" s="41">
        <v>125931</v>
      </c>
      <c r="M87" s="129">
        <v>115452</v>
      </c>
      <c r="N87" s="41">
        <v>11200</v>
      </c>
      <c r="O87" s="41">
        <v>45920</v>
      </c>
      <c r="P87" s="41">
        <v>45969</v>
      </c>
    </row>
    <row r="88" spans="1:16" ht="22.5" customHeight="1">
      <c r="A88" s="229" t="s">
        <v>35</v>
      </c>
      <c r="B88" s="128">
        <v>320314</v>
      </c>
      <c r="C88" s="41">
        <v>281938</v>
      </c>
      <c r="D88" s="129">
        <v>345731</v>
      </c>
      <c r="E88" s="41">
        <v>159076</v>
      </c>
      <c r="F88" s="41">
        <v>129956</v>
      </c>
      <c r="G88" s="129">
        <v>203144</v>
      </c>
      <c r="H88" s="41">
        <v>2207</v>
      </c>
      <c r="I88" s="41">
        <v>1348</v>
      </c>
      <c r="J88" s="129">
        <v>2034</v>
      </c>
      <c r="K88" s="41">
        <v>122189</v>
      </c>
      <c r="L88" s="41">
        <v>133201</v>
      </c>
      <c r="M88" s="129">
        <v>128205</v>
      </c>
      <c r="N88" s="41">
        <v>20036</v>
      </c>
      <c r="O88" s="41">
        <v>15640</v>
      </c>
      <c r="P88" s="41">
        <v>10000</v>
      </c>
    </row>
    <row r="89" spans="1:16" ht="22.5" customHeight="1">
      <c r="A89" s="228" t="s">
        <v>34</v>
      </c>
      <c r="B89" s="128">
        <v>148103</v>
      </c>
      <c r="C89" s="41">
        <v>118674</v>
      </c>
      <c r="D89" s="129">
        <v>73630</v>
      </c>
      <c r="E89" s="41">
        <v>32437</v>
      </c>
      <c r="F89" s="41">
        <v>37290</v>
      </c>
      <c r="G89" s="129">
        <v>28017</v>
      </c>
      <c r="H89" s="41">
        <v>1660</v>
      </c>
      <c r="I89" s="41">
        <v>1084</v>
      </c>
      <c r="J89" s="129">
        <v>98</v>
      </c>
      <c r="K89" s="41">
        <v>104989</v>
      </c>
      <c r="L89" s="41">
        <v>71954</v>
      </c>
      <c r="M89" s="129">
        <v>42229</v>
      </c>
      <c r="N89" s="41">
        <v>9015</v>
      </c>
      <c r="O89" s="41">
        <v>8346</v>
      </c>
      <c r="P89" s="41">
        <v>3286</v>
      </c>
    </row>
    <row r="90" spans="1:16" ht="22.5" customHeight="1">
      <c r="A90" s="229" t="s">
        <v>119</v>
      </c>
      <c r="B90" s="358">
        <v>192478</v>
      </c>
      <c r="C90" s="41">
        <v>211876</v>
      </c>
      <c r="D90" s="129">
        <v>159008</v>
      </c>
      <c r="E90" s="41">
        <v>21295</v>
      </c>
      <c r="F90" s="41">
        <v>27270</v>
      </c>
      <c r="G90" s="129">
        <v>20050</v>
      </c>
      <c r="H90" s="41">
        <v>24</v>
      </c>
      <c r="I90" s="41" t="s">
        <v>681</v>
      </c>
      <c r="J90" s="129" t="s">
        <v>681</v>
      </c>
      <c r="K90" s="41">
        <v>164419</v>
      </c>
      <c r="L90" s="41">
        <v>184132</v>
      </c>
      <c r="M90" s="129">
        <v>138529</v>
      </c>
      <c r="N90" s="41">
        <v>6740</v>
      </c>
      <c r="O90" s="41">
        <v>434</v>
      </c>
      <c r="P90" s="41">
        <v>67</v>
      </c>
    </row>
    <row r="91" spans="1:16" ht="22.5" customHeight="1">
      <c r="A91" s="438" t="s">
        <v>384</v>
      </c>
      <c r="B91" s="438"/>
      <c r="C91" s="438"/>
      <c r="D91" s="438"/>
      <c r="E91" s="438"/>
      <c r="F91" s="438"/>
      <c r="G91" s="438"/>
      <c r="H91" s="438"/>
      <c r="I91" s="438"/>
      <c r="J91" s="438"/>
      <c r="K91" s="438"/>
      <c r="L91" s="438"/>
      <c r="M91" s="438"/>
      <c r="N91" s="438"/>
      <c r="O91" s="438"/>
      <c r="P91" s="438"/>
    </row>
    <row r="92" spans="1:16" ht="22.5">
      <c r="A92" s="218" t="s">
        <v>32</v>
      </c>
      <c r="B92" s="125">
        <v>564254</v>
      </c>
      <c r="C92" s="126">
        <v>531254</v>
      </c>
      <c r="D92" s="127">
        <v>565670</v>
      </c>
      <c r="E92" s="126">
        <v>259588</v>
      </c>
      <c r="F92" s="126">
        <v>204308</v>
      </c>
      <c r="G92" s="127">
        <v>235140</v>
      </c>
      <c r="H92" s="126">
        <v>9203</v>
      </c>
      <c r="I92" s="126">
        <v>9428</v>
      </c>
      <c r="J92" s="127">
        <v>17611</v>
      </c>
      <c r="K92" s="126">
        <v>260351</v>
      </c>
      <c r="L92" s="126">
        <v>282090</v>
      </c>
      <c r="M92" s="127">
        <v>278139</v>
      </c>
      <c r="N92" s="126">
        <v>27358</v>
      </c>
      <c r="O92" s="126">
        <v>32986</v>
      </c>
      <c r="P92" s="126">
        <v>32292</v>
      </c>
    </row>
    <row r="93" spans="1:16" ht="22.5" customHeight="1">
      <c r="A93" s="211" t="s">
        <v>118</v>
      </c>
      <c r="B93" s="128">
        <v>176789</v>
      </c>
      <c r="C93" s="41">
        <v>165698</v>
      </c>
      <c r="D93" s="129">
        <v>199225</v>
      </c>
      <c r="E93" s="41">
        <v>119841</v>
      </c>
      <c r="F93" s="41">
        <v>103887</v>
      </c>
      <c r="G93" s="129">
        <v>125151</v>
      </c>
      <c r="H93" s="41">
        <v>2089</v>
      </c>
      <c r="I93" s="41">
        <v>2851</v>
      </c>
      <c r="J93" s="129">
        <v>8399</v>
      </c>
      <c r="K93" s="41">
        <v>49790</v>
      </c>
      <c r="L93" s="41">
        <v>54654</v>
      </c>
      <c r="M93" s="129">
        <v>62308</v>
      </c>
      <c r="N93" s="41">
        <v>3195</v>
      </c>
      <c r="O93" s="41">
        <v>3135</v>
      </c>
      <c r="P93" s="41">
        <v>2870</v>
      </c>
    </row>
    <row r="94" spans="1:16" ht="22.5" customHeight="1">
      <c r="A94" s="211" t="s">
        <v>117</v>
      </c>
      <c r="B94" s="128">
        <v>387465</v>
      </c>
      <c r="C94" s="41">
        <v>365556</v>
      </c>
      <c r="D94" s="129">
        <v>366445</v>
      </c>
      <c r="E94" s="41">
        <v>139747</v>
      </c>
      <c r="F94" s="41">
        <v>100421</v>
      </c>
      <c r="G94" s="129">
        <v>109989</v>
      </c>
      <c r="H94" s="41">
        <v>7114</v>
      </c>
      <c r="I94" s="41">
        <v>6577</v>
      </c>
      <c r="J94" s="129">
        <v>9212</v>
      </c>
      <c r="K94" s="41">
        <v>210561</v>
      </c>
      <c r="L94" s="41">
        <v>227436</v>
      </c>
      <c r="M94" s="129">
        <v>215831</v>
      </c>
      <c r="N94" s="41">
        <v>24163</v>
      </c>
      <c r="O94" s="41">
        <v>29851</v>
      </c>
      <c r="P94" s="41">
        <v>29422</v>
      </c>
    </row>
    <row r="95" spans="1:16" ht="22.5" customHeight="1">
      <c r="A95" s="228" t="s">
        <v>34</v>
      </c>
      <c r="B95" s="128">
        <v>133301</v>
      </c>
      <c r="C95" s="41">
        <v>137273</v>
      </c>
      <c r="D95" s="129">
        <v>110488</v>
      </c>
      <c r="E95" s="41">
        <v>38327</v>
      </c>
      <c r="F95" s="41">
        <v>34650</v>
      </c>
      <c r="G95" s="129">
        <v>23814</v>
      </c>
      <c r="H95" s="41">
        <v>2627</v>
      </c>
      <c r="I95" s="41">
        <v>3091</v>
      </c>
      <c r="J95" s="129">
        <v>61</v>
      </c>
      <c r="K95" s="41">
        <v>75880</v>
      </c>
      <c r="L95" s="41">
        <v>74391</v>
      </c>
      <c r="M95" s="129">
        <v>61714</v>
      </c>
      <c r="N95" s="41">
        <v>16466</v>
      </c>
      <c r="O95" s="41">
        <v>25141</v>
      </c>
      <c r="P95" s="41">
        <v>24897</v>
      </c>
    </row>
    <row r="96" spans="1:16" ht="22.5" customHeight="1">
      <c r="A96" s="229" t="s">
        <v>33</v>
      </c>
      <c r="B96" s="128">
        <v>187462</v>
      </c>
      <c r="C96" s="41">
        <v>172771</v>
      </c>
      <c r="D96" s="129">
        <v>174993</v>
      </c>
      <c r="E96" s="41">
        <v>101346</v>
      </c>
      <c r="F96" s="41">
        <v>64725</v>
      </c>
      <c r="G96" s="129">
        <v>56106</v>
      </c>
      <c r="H96" s="41">
        <v>6386</v>
      </c>
      <c r="I96" s="41">
        <v>6110</v>
      </c>
      <c r="J96" s="129">
        <v>8548</v>
      </c>
      <c r="K96" s="41">
        <v>65817</v>
      </c>
      <c r="L96" s="41">
        <v>77441</v>
      </c>
      <c r="M96" s="129">
        <v>83042</v>
      </c>
      <c r="N96" s="41">
        <v>11790</v>
      </c>
      <c r="O96" s="41">
        <v>23615</v>
      </c>
      <c r="P96" s="41">
        <v>26072</v>
      </c>
    </row>
    <row r="97" spans="1:16" ht="22.5" customHeight="1">
      <c r="A97" s="228" t="s">
        <v>34</v>
      </c>
      <c r="B97" s="128">
        <v>71332</v>
      </c>
      <c r="C97" s="41">
        <v>96962</v>
      </c>
      <c r="D97" s="129">
        <v>84464</v>
      </c>
      <c r="E97" s="41">
        <v>20270</v>
      </c>
      <c r="F97" s="41">
        <v>20822</v>
      </c>
      <c r="G97" s="129">
        <v>12966</v>
      </c>
      <c r="H97" s="41">
        <v>2041</v>
      </c>
      <c r="I97" s="41">
        <v>2706</v>
      </c>
      <c r="J97" s="129">
        <v>46</v>
      </c>
      <c r="K97" s="41">
        <v>41863</v>
      </c>
      <c r="L97" s="41">
        <v>52070</v>
      </c>
      <c r="M97" s="129">
        <v>48037</v>
      </c>
      <c r="N97" s="41">
        <v>7158</v>
      </c>
      <c r="O97" s="41">
        <v>21364</v>
      </c>
      <c r="P97" s="41">
        <v>23413</v>
      </c>
    </row>
    <row r="98" spans="1:16" ht="22.5" customHeight="1">
      <c r="A98" s="229" t="s">
        <v>35</v>
      </c>
      <c r="B98" s="128">
        <v>76422</v>
      </c>
      <c r="C98" s="41">
        <v>60209</v>
      </c>
      <c r="D98" s="129">
        <v>89824</v>
      </c>
      <c r="E98" s="41">
        <v>25823</v>
      </c>
      <c r="F98" s="41">
        <v>19113</v>
      </c>
      <c r="G98" s="129">
        <v>41003</v>
      </c>
      <c r="H98" s="41">
        <v>719</v>
      </c>
      <c r="I98" s="41">
        <v>467</v>
      </c>
      <c r="J98" s="129">
        <v>664</v>
      </c>
      <c r="K98" s="41">
        <v>39360</v>
      </c>
      <c r="L98" s="41">
        <v>34328</v>
      </c>
      <c r="M98" s="129">
        <v>44348</v>
      </c>
      <c r="N98" s="41">
        <v>6763</v>
      </c>
      <c r="O98" s="41">
        <v>5944</v>
      </c>
      <c r="P98" s="41">
        <v>3307</v>
      </c>
    </row>
    <row r="99" spans="1:16" ht="22.5" customHeight="1">
      <c r="A99" s="228" t="s">
        <v>34</v>
      </c>
      <c r="B99" s="128">
        <v>52047</v>
      </c>
      <c r="C99" s="41">
        <v>39954</v>
      </c>
      <c r="D99" s="129">
        <v>26024</v>
      </c>
      <c r="E99" s="41">
        <v>13470</v>
      </c>
      <c r="F99" s="41">
        <v>13744</v>
      </c>
      <c r="G99" s="129">
        <v>10848</v>
      </c>
      <c r="H99" s="41">
        <v>586</v>
      </c>
      <c r="I99" s="41">
        <v>385</v>
      </c>
      <c r="J99" s="129">
        <v>15</v>
      </c>
      <c r="K99" s="41">
        <v>34017</v>
      </c>
      <c r="L99" s="41">
        <v>22048</v>
      </c>
      <c r="M99" s="129">
        <v>13677</v>
      </c>
      <c r="N99" s="41">
        <v>3973</v>
      </c>
      <c r="O99" s="41">
        <v>3777</v>
      </c>
      <c r="P99" s="41">
        <v>1484</v>
      </c>
    </row>
    <row r="100" spans="1:16" ht="22.5" customHeight="1">
      <c r="A100" s="229" t="s">
        <v>119</v>
      </c>
      <c r="B100" s="128">
        <v>123581</v>
      </c>
      <c r="C100" s="41">
        <v>132576</v>
      </c>
      <c r="D100" s="129">
        <v>101628</v>
      </c>
      <c r="E100" s="41">
        <v>12578</v>
      </c>
      <c r="F100" s="41">
        <v>16583</v>
      </c>
      <c r="G100" s="129">
        <v>12880</v>
      </c>
      <c r="H100" s="41">
        <v>9</v>
      </c>
      <c r="I100" s="41" t="s">
        <v>681</v>
      </c>
      <c r="J100" s="129" t="s">
        <v>681</v>
      </c>
      <c r="K100" s="41">
        <v>105384</v>
      </c>
      <c r="L100" s="41">
        <v>115667</v>
      </c>
      <c r="M100" s="129">
        <v>88441</v>
      </c>
      <c r="N100" s="41">
        <v>5610</v>
      </c>
      <c r="O100" s="41">
        <v>292</v>
      </c>
      <c r="P100" s="41">
        <v>43</v>
      </c>
    </row>
    <row r="101" spans="1:16" ht="15" customHeight="1">
      <c r="A101" s="226"/>
      <c r="B101" s="227"/>
      <c r="C101" s="227"/>
      <c r="D101" s="227"/>
      <c r="E101" s="227"/>
      <c r="F101" s="227"/>
      <c r="G101" s="227"/>
      <c r="H101" s="227"/>
      <c r="I101" s="227"/>
      <c r="J101" s="227"/>
      <c r="K101" s="227"/>
      <c r="L101" s="227"/>
      <c r="M101" s="227"/>
      <c r="N101" s="227"/>
      <c r="O101" s="227"/>
      <c r="P101" s="227"/>
    </row>
    <row r="102" spans="1:16" ht="45" customHeight="1">
      <c r="A102" s="490" t="s">
        <v>630</v>
      </c>
      <c r="B102" s="490"/>
      <c r="C102" s="490"/>
      <c r="D102" s="490"/>
      <c r="E102" s="490"/>
      <c r="F102" s="490"/>
      <c r="G102" s="490"/>
      <c r="H102" s="490"/>
      <c r="I102" s="490"/>
      <c r="J102" s="490"/>
      <c r="K102" s="292"/>
      <c r="L102" s="292"/>
      <c r="M102" s="292"/>
      <c r="N102" s="292"/>
      <c r="O102" s="292"/>
      <c r="P102" s="292"/>
    </row>
  </sheetData>
  <mergeCells count="18">
    <mergeCell ref="H5:J5"/>
    <mergeCell ref="E5:G5"/>
    <mergeCell ref="H1:I2"/>
    <mergeCell ref="A102:J102"/>
    <mergeCell ref="A91:P91"/>
    <mergeCell ref="A4:A6"/>
    <mergeCell ref="E4:P4"/>
    <mergeCell ref="A11:P11"/>
    <mergeCell ref="A21:P21"/>
    <mergeCell ref="A31:P31"/>
    <mergeCell ref="A41:P41"/>
    <mergeCell ref="A51:P51"/>
    <mergeCell ref="A61:P61"/>
    <mergeCell ref="B4:D5"/>
    <mergeCell ref="A71:P71"/>
    <mergeCell ref="A81:P81"/>
    <mergeCell ref="N5:P5"/>
    <mergeCell ref="K5:M5"/>
  </mergeCells>
  <hyperlinks>
    <hyperlink ref="H1" location="SPIS_TABLIC!A1" display="SPIS_TABLIC!A1"/>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1"/>
  <sheetViews>
    <sheetView workbookViewId="0" topLeftCell="A1">
      <pane ySplit="6" topLeftCell="A7" activePane="bottomLeft" state="frozen"/>
      <selection pane="topLeft" activeCell="C130" sqref="C130"/>
      <selection pane="bottomLeft" activeCell="A4" sqref="A4:A6"/>
    </sheetView>
  </sheetViews>
  <sheetFormatPr defaultColWidth="9.140625" defaultRowHeight="15"/>
  <cols>
    <col min="1" max="1" width="34.28125" style="1" customWidth="1"/>
    <col min="2" max="7" width="15.7109375" style="1" customWidth="1"/>
    <col min="8" max="8" width="2.8515625" style="1" customWidth="1"/>
    <col min="9" max="9" width="18.8515625" style="19" bestFit="1" customWidth="1"/>
    <col min="10" max="10" width="2.8515625" style="1" customWidth="1"/>
    <col min="11" max="16384" width="9.140625" style="1" customWidth="1"/>
  </cols>
  <sheetData>
    <row r="1" spans="1:10" s="12" customFormat="1" ht="15" customHeight="1">
      <c r="A1" s="215" t="s">
        <v>269</v>
      </c>
      <c r="B1" s="215"/>
      <c r="C1" s="215"/>
      <c r="D1" s="215"/>
      <c r="E1" s="215"/>
      <c r="F1" s="215"/>
      <c r="G1" s="215"/>
      <c r="H1" s="1"/>
      <c r="I1" s="453" t="s">
        <v>3</v>
      </c>
      <c r="J1" s="1"/>
    </row>
    <row r="2" spans="1:10" s="12" customFormat="1" ht="15" customHeight="1">
      <c r="A2" s="216" t="s">
        <v>270</v>
      </c>
      <c r="B2" s="216"/>
      <c r="C2" s="216"/>
      <c r="D2" s="216"/>
      <c r="E2" s="216"/>
      <c r="F2" s="216"/>
      <c r="G2" s="216"/>
      <c r="H2" s="1"/>
      <c r="I2" s="453"/>
      <c r="J2" s="14"/>
    </row>
    <row r="3" spans="1:8" s="12" customFormat="1" ht="7.5" customHeight="1" thickBot="1">
      <c r="A3" s="74"/>
      <c r="B3" s="74"/>
      <c r="C3" s="74"/>
      <c r="D3" s="74"/>
      <c r="E3" s="74"/>
      <c r="F3" s="74"/>
      <c r="G3" s="74"/>
      <c r="H3" s="1"/>
    </row>
    <row r="4" spans="1:10" ht="25.5" customHeight="1">
      <c r="A4" s="425" t="s">
        <v>36</v>
      </c>
      <c r="B4" s="501" t="s">
        <v>123</v>
      </c>
      <c r="C4" s="501"/>
      <c r="D4" s="501"/>
      <c r="E4" s="501"/>
      <c r="F4" s="501"/>
      <c r="G4" s="502"/>
      <c r="H4" s="14"/>
      <c r="J4" s="14"/>
    </row>
    <row r="5" spans="1:10" ht="25.5" customHeight="1">
      <c r="A5" s="426"/>
      <c r="B5" s="504" t="s">
        <v>599</v>
      </c>
      <c r="C5" s="504"/>
      <c r="D5" s="504"/>
      <c r="E5" s="504" t="s">
        <v>39</v>
      </c>
      <c r="F5" s="504"/>
      <c r="G5" s="505"/>
      <c r="J5" s="14"/>
    </row>
    <row r="6" spans="1:8" ht="25.5" customHeight="1" thickBot="1">
      <c r="A6" s="427"/>
      <c r="B6" s="356">
        <v>2020</v>
      </c>
      <c r="C6" s="357">
        <v>2021</v>
      </c>
      <c r="D6" s="354">
        <v>2022</v>
      </c>
      <c r="E6" s="356">
        <v>2020</v>
      </c>
      <c r="F6" s="357">
        <v>2021</v>
      </c>
      <c r="G6" s="354">
        <v>2022</v>
      </c>
      <c r="H6" s="14"/>
    </row>
    <row r="7" spans="1:10" ht="25.5" customHeight="1">
      <c r="A7" s="503" t="s">
        <v>37</v>
      </c>
      <c r="B7" s="503"/>
      <c r="C7" s="503"/>
      <c r="D7" s="503"/>
      <c r="E7" s="503"/>
      <c r="F7" s="503"/>
      <c r="G7" s="503"/>
      <c r="H7" s="16"/>
      <c r="J7" s="46"/>
    </row>
    <row r="8" spans="1:10" ht="22.5" customHeight="1">
      <c r="A8" s="230" t="s">
        <v>32</v>
      </c>
      <c r="B8" s="125" t="s">
        <v>682</v>
      </c>
      <c r="C8" s="126" t="s">
        <v>682</v>
      </c>
      <c r="D8" s="127" t="s">
        <v>682</v>
      </c>
      <c r="E8" s="131" t="s">
        <v>682</v>
      </c>
      <c r="F8" s="131" t="s">
        <v>682</v>
      </c>
      <c r="G8" s="131" t="s">
        <v>682</v>
      </c>
      <c r="J8" s="46"/>
    </row>
    <row r="9" spans="1:10" ht="22.5" customHeight="1">
      <c r="A9" s="229" t="s">
        <v>125</v>
      </c>
      <c r="B9" s="132" t="s">
        <v>682</v>
      </c>
      <c r="C9" s="41" t="s">
        <v>682</v>
      </c>
      <c r="D9" s="129" t="s">
        <v>682</v>
      </c>
      <c r="E9" s="41" t="s">
        <v>682</v>
      </c>
      <c r="F9" s="41" t="s">
        <v>682</v>
      </c>
      <c r="G9" s="41" t="s">
        <v>682</v>
      </c>
      <c r="J9" s="46"/>
    </row>
    <row r="10" spans="1:10" ht="22.5" customHeight="1">
      <c r="A10" s="229" t="s">
        <v>47</v>
      </c>
      <c r="B10" s="132" t="s">
        <v>682</v>
      </c>
      <c r="C10" s="41" t="s">
        <v>682</v>
      </c>
      <c r="D10" s="129" t="s">
        <v>682</v>
      </c>
      <c r="E10" s="41" t="s">
        <v>682</v>
      </c>
      <c r="F10" s="41" t="s">
        <v>682</v>
      </c>
      <c r="G10" s="41" t="s">
        <v>682</v>
      </c>
      <c r="J10" s="46"/>
    </row>
    <row r="11" spans="1:10" ht="22.5" customHeight="1">
      <c r="A11" s="211" t="s">
        <v>40</v>
      </c>
      <c r="B11" s="132" t="s">
        <v>682</v>
      </c>
      <c r="C11" s="41" t="s">
        <v>682</v>
      </c>
      <c r="D11" s="129" t="s">
        <v>682</v>
      </c>
      <c r="E11" s="41" t="s">
        <v>682</v>
      </c>
      <c r="F11" s="41" t="s">
        <v>682</v>
      </c>
      <c r="G11" s="41" t="s">
        <v>682</v>
      </c>
      <c r="J11" s="46"/>
    </row>
    <row r="12" spans="1:10" ht="22.5" customHeight="1">
      <c r="A12" s="229" t="s">
        <v>125</v>
      </c>
      <c r="B12" s="132" t="s">
        <v>682</v>
      </c>
      <c r="C12" s="41" t="s">
        <v>682</v>
      </c>
      <c r="D12" s="129" t="s">
        <v>682</v>
      </c>
      <c r="E12" s="41" t="s">
        <v>682</v>
      </c>
      <c r="F12" s="41" t="s">
        <v>682</v>
      </c>
      <c r="G12" s="41" t="s">
        <v>682</v>
      </c>
      <c r="J12" s="46"/>
    </row>
    <row r="13" spans="1:10" ht="22.5" customHeight="1">
      <c r="A13" s="229" t="s">
        <v>47</v>
      </c>
      <c r="B13" s="132" t="s">
        <v>682</v>
      </c>
      <c r="C13" s="41" t="s">
        <v>682</v>
      </c>
      <c r="D13" s="129" t="s">
        <v>682</v>
      </c>
      <c r="E13" s="41" t="s">
        <v>682</v>
      </c>
      <c r="F13" s="41" t="s">
        <v>682</v>
      </c>
      <c r="G13" s="41" t="s">
        <v>682</v>
      </c>
      <c r="J13" s="46"/>
    </row>
    <row r="14" spans="1:10" ht="22.5" customHeight="1">
      <c r="A14" s="211" t="s">
        <v>124</v>
      </c>
      <c r="B14" s="132" t="s">
        <v>682</v>
      </c>
      <c r="C14" s="41" t="s">
        <v>682</v>
      </c>
      <c r="D14" s="129" t="s">
        <v>682</v>
      </c>
      <c r="E14" s="41" t="s">
        <v>682</v>
      </c>
      <c r="F14" s="41" t="s">
        <v>682</v>
      </c>
      <c r="G14" s="41" t="s">
        <v>682</v>
      </c>
      <c r="J14" s="46"/>
    </row>
    <row r="15" spans="1:10" ht="22.5" customHeight="1">
      <c r="A15" s="229" t="s">
        <v>125</v>
      </c>
      <c r="B15" s="132" t="s">
        <v>682</v>
      </c>
      <c r="C15" s="41" t="s">
        <v>682</v>
      </c>
      <c r="D15" s="129" t="s">
        <v>682</v>
      </c>
      <c r="E15" s="41" t="s">
        <v>682</v>
      </c>
      <c r="F15" s="41" t="s">
        <v>682</v>
      </c>
      <c r="G15" s="41" t="s">
        <v>682</v>
      </c>
      <c r="J15" s="46"/>
    </row>
    <row r="16" spans="1:10" ht="22.5" customHeight="1">
      <c r="A16" s="229" t="s">
        <v>47</v>
      </c>
      <c r="B16" s="133" t="s">
        <v>682</v>
      </c>
      <c r="C16" s="134" t="s">
        <v>682</v>
      </c>
      <c r="D16" s="135" t="s">
        <v>682</v>
      </c>
      <c r="E16" s="41" t="s">
        <v>682</v>
      </c>
      <c r="F16" s="41" t="s">
        <v>682</v>
      </c>
      <c r="G16" s="41" t="s">
        <v>682</v>
      </c>
      <c r="J16" s="46"/>
    </row>
    <row r="17" spans="1:10" ht="25.5" customHeight="1">
      <c r="A17" s="459" t="s">
        <v>122</v>
      </c>
      <c r="B17" s="459"/>
      <c r="C17" s="459"/>
      <c r="D17" s="459"/>
      <c r="E17" s="459"/>
      <c r="F17" s="459"/>
      <c r="G17" s="459"/>
      <c r="J17" s="46"/>
    </row>
    <row r="18" spans="1:10" ht="22.5" customHeight="1">
      <c r="A18" s="230" t="s">
        <v>32</v>
      </c>
      <c r="B18" s="125">
        <v>40041</v>
      </c>
      <c r="C18" s="126">
        <v>46560</v>
      </c>
      <c r="D18" s="127">
        <v>17074</v>
      </c>
      <c r="E18" s="131">
        <v>820231</v>
      </c>
      <c r="F18" s="131">
        <v>924518</v>
      </c>
      <c r="G18" s="131">
        <v>241359</v>
      </c>
      <c r="I18" s="384"/>
      <c r="J18" s="46"/>
    </row>
    <row r="19" spans="1:10" ht="22.5" customHeight="1">
      <c r="A19" s="229" t="s">
        <v>125</v>
      </c>
      <c r="B19" s="132">
        <v>39801</v>
      </c>
      <c r="C19" s="41">
        <v>46025</v>
      </c>
      <c r="D19" s="129">
        <v>16398</v>
      </c>
      <c r="E19" s="41">
        <v>818472</v>
      </c>
      <c r="F19" s="41">
        <v>920876</v>
      </c>
      <c r="G19" s="41">
        <v>237411</v>
      </c>
      <c r="J19" s="46"/>
    </row>
    <row r="20" spans="1:10" ht="22.5" customHeight="1">
      <c r="A20" s="229" t="s">
        <v>47</v>
      </c>
      <c r="B20" s="132">
        <v>240</v>
      </c>
      <c r="C20" s="41">
        <v>535</v>
      </c>
      <c r="D20" s="129">
        <v>676</v>
      </c>
      <c r="E20" s="41">
        <v>1759</v>
      </c>
      <c r="F20" s="41">
        <v>3642</v>
      </c>
      <c r="G20" s="41">
        <v>3948</v>
      </c>
      <c r="J20" s="46"/>
    </row>
    <row r="21" spans="1:10" ht="22.5" customHeight="1">
      <c r="A21" s="211" t="s">
        <v>40</v>
      </c>
      <c r="B21" s="132">
        <v>19089</v>
      </c>
      <c r="C21" s="41">
        <v>23460</v>
      </c>
      <c r="D21" s="129">
        <v>7742</v>
      </c>
      <c r="E21" s="41">
        <v>335843</v>
      </c>
      <c r="F21" s="41">
        <v>433661</v>
      </c>
      <c r="G21" s="41">
        <v>103534</v>
      </c>
      <c r="J21" s="46"/>
    </row>
    <row r="22" spans="1:10" ht="22.5" customHeight="1">
      <c r="A22" s="229" t="s">
        <v>125</v>
      </c>
      <c r="B22" s="132">
        <v>19085</v>
      </c>
      <c r="C22" s="41">
        <v>23425</v>
      </c>
      <c r="D22" s="129">
        <v>7316</v>
      </c>
      <c r="E22" s="41">
        <v>335814</v>
      </c>
      <c r="F22" s="41">
        <v>433409</v>
      </c>
      <c r="G22" s="41">
        <v>101793</v>
      </c>
      <c r="J22" s="46"/>
    </row>
    <row r="23" spans="1:10" ht="22.5" customHeight="1">
      <c r="A23" s="229" t="s">
        <v>47</v>
      </c>
      <c r="B23" s="132">
        <v>4</v>
      </c>
      <c r="C23" s="41">
        <v>35</v>
      </c>
      <c r="D23" s="129">
        <v>426</v>
      </c>
      <c r="E23" s="41">
        <v>29</v>
      </c>
      <c r="F23" s="41">
        <v>252</v>
      </c>
      <c r="G23" s="41">
        <v>1741</v>
      </c>
      <c r="J23" s="46"/>
    </row>
    <row r="24" spans="1:10" ht="22.5" customHeight="1">
      <c r="A24" s="211" t="s">
        <v>124</v>
      </c>
      <c r="B24" s="132">
        <v>20839</v>
      </c>
      <c r="C24" s="41">
        <v>22417</v>
      </c>
      <c r="D24" s="129">
        <v>6120</v>
      </c>
      <c r="E24" s="41">
        <v>481390</v>
      </c>
      <c r="F24" s="41">
        <v>473122</v>
      </c>
      <c r="G24" s="41">
        <v>110911</v>
      </c>
      <c r="H24" s="14"/>
      <c r="J24" s="14"/>
    </row>
    <row r="25" spans="1:10" ht="22.5" customHeight="1">
      <c r="A25" s="229" t="s">
        <v>125</v>
      </c>
      <c r="B25" s="132">
        <v>20617</v>
      </c>
      <c r="C25" s="41">
        <v>21958</v>
      </c>
      <c r="D25" s="129">
        <v>5961</v>
      </c>
      <c r="E25" s="41">
        <v>479794</v>
      </c>
      <c r="F25" s="41">
        <v>469931</v>
      </c>
      <c r="G25" s="41">
        <v>109080</v>
      </c>
      <c r="J25" s="46"/>
    </row>
    <row r="26" spans="1:10" ht="22.5" customHeight="1">
      <c r="A26" s="231" t="s">
        <v>47</v>
      </c>
      <c r="B26" s="133">
        <v>222</v>
      </c>
      <c r="C26" s="134">
        <v>459</v>
      </c>
      <c r="D26" s="135">
        <v>159</v>
      </c>
      <c r="E26" s="134">
        <v>1596</v>
      </c>
      <c r="F26" s="134">
        <v>3191</v>
      </c>
      <c r="G26" s="134">
        <v>1831</v>
      </c>
      <c r="J26" s="46"/>
    </row>
    <row r="27" spans="1:10" ht="25.5" customHeight="1">
      <c r="A27" s="459" t="s">
        <v>38</v>
      </c>
      <c r="B27" s="459"/>
      <c r="C27" s="459"/>
      <c r="D27" s="459"/>
      <c r="E27" s="459"/>
      <c r="F27" s="459"/>
      <c r="G27" s="459"/>
      <c r="J27" s="46"/>
    </row>
    <row r="28" spans="1:10" ht="22.5" customHeight="1">
      <c r="A28" s="230" t="s">
        <v>32</v>
      </c>
      <c r="B28" s="125">
        <v>16532</v>
      </c>
      <c r="C28" s="126">
        <v>21287</v>
      </c>
      <c r="D28" s="127">
        <v>10736</v>
      </c>
      <c r="E28" s="131">
        <v>336803</v>
      </c>
      <c r="F28" s="131">
        <v>433136</v>
      </c>
      <c r="G28" s="131">
        <v>235231</v>
      </c>
      <c r="J28" s="46"/>
    </row>
    <row r="29" spans="1:10" ht="22.5" customHeight="1">
      <c r="A29" s="229" t="s">
        <v>125</v>
      </c>
      <c r="B29" s="132">
        <v>15752</v>
      </c>
      <c r="C29" s="41">
        <v>20227</v>
      </c>
      <c r="D29" s="129">
        <v>10388</v>
      </c>
      <c r="E29" s="41">
        <v>333541</v>
      </c>
      <c r="F29" s="41">
        <v>428843</v>
      </c>
      <c r="G29" s="41">
        <v>233624</v>
      </c>
      <c r="J29" s="46"/>
    </row>
    <row r="30" spans="1:10" ht="22.5" customHeight="1">
      <c r="A30" s="229" t="s">
        <v>47</v>
      </c>
      <c r="B30" s="132">
        <v>780</v>
      </c>
      <c r="C30" s="41">
        <v>1060</v>
      </c>
      <c r="D30" s="129">
        <v>348</v>
      </c>
      <c r="E30" s="41">
        <v>3262</v>
      </c>
      <c r="F30" s="41">
        <v>4293</v>
      </c>
      <c r="G30" s="41">
        <v>1607</v>
      </c>
      <c r="J30" s="46"/>
    </row>
    <row r="31" spans="1:10" ht="22.5" customHeight="1">
      <c r="A31" s="211" t="s">
        <v>40</v>
      </c>
      <c r="B31" s="132">
        <v>6443</v>
      </c>
      <c r="C31" s="41">
        <v>7713</v>
      </c>
      <c r="D31" s="129">
        <v>2533</v>
      </c>
      <c r="E31" s="41">
        <v>135970</v>
      </c>
      <c r="F31" s="41">
        <v>167186</v>
      </c>
      <c r="G31" s="41">
        <v>51696</v>
      </c>
      <c r="J31" s="46"/>
    </row>
    <row r="32" spans="1:10" ht="22.5" customHeight="1">
      <c r="A32" s="229" t="s">
        <v>125</v>
      </c>
      <c r="B32" s="132">
        <v>6400</v>
      </c>
      <c r="C32" s="41">
        <v>7662</v>
      </c>
      <c r="D32" s="129">
        <v>2508</v>
      </c>
      <c r="E32" s="41">
        <v>135807</v>
      </c>
      <c r="F32" s="41">
        <v>167039</v>
      </c>
      <c r="G32" s="41">
        <v>51576</v>
      </c>
      <c r="J32" s="46"/>
    </row>
    <row r="33" spans="1:10" ht="22.5" customHeight="1">
      <c r="A33" s="229" t="s">
        <v>47</v>
      </c>
      <c r="B33" s="132">
        <v>43</v>
      </c>
      <c r="C33" s="41">
        <v>51</v>
      </c>
      <c r="D33" s="129">
        <v>25</v>
      </c>
      <c r="E33" s="41">
        <v>163</v>
      </c>
      <c r="F33" s="41">
        <v>147</v>
      </c>
      <c r="G33" s="41">
        <v>120</v>
      </c>
      <c r="J33" s="46"/>
    </row>
    <row r="34" spans="1:10" ht="22.5" customHeight="1">
      <c r="A34" s="211" t="s">
        <v>124</v>
      </c>
      <c r="B34" s="132">
        <v>9999</v>
      </c>
      <c r="C34" s="41">
        <v>13574</v>
      </c>
      <c r="D34" s="129">
        <v>8203</v>
      </c>
      <c r="E34" s="41">
        <v>198648</v>
      </c>
      <c r="F34" s="41">
        <v>265950</v>
      </c>
      <c r="G34" s="41">
        <v>183535</v>
      </c>
      <c r="J34" s="46"/>
    </row>
    <row r="35" spans="1:10" ht="22.5" customHeight="1">
      <c r="A35" s="229" t="s">
        <v>125</v>
      </c>
      <c r="B35" s="132">
        <v>9264</v>
      </c>
      <c r="C35" s="41">
        <v>12565</v>
      </c>
      <c r="D35" s="129">
        <v>7880</v>
      </c>
      <c r="E35" s="41">
        <v>195562</v>
      </c>
      <c r="F35" s="41">
        <v>261804</v>
      </c>
      <c r="G35" s="41">
        <v>182048</v>
      </c>
      <c r="J35" s="46"/>
    </row>
    <row r="36" spans="1:10" ht="22.5" customHeight="1">
      <c r="A36" s="229" t="s">
        <v>47</v>
      </c>
      <c r="B36" s="132">
        <v>735</v>
      </c>
      <c r="C36" s="41">
        <v>1009</v>
      </c>
      <c r="D36" s="129">
        <v>323</v>
      </c>
      <c r="E36" s="41">
        <v>3086</v>
      </c>
      <c r="F36" s="41">
        <v>4146</v>
      </c>
      <c r="G36" s="41">
        <v>1487</v>
      </c>
      <c r="J36" s="46"/>
    </row>
    <row r="37" ht="15" customHeight="1">
      <c r="J37" s="46"/>
    </row>
    <row r="38" spans="1:10" s="290" customFormat="1" ht="22.5" customHeight="1">
      <c r="A38" s="481" t="s">
        <v>631</v>
      </c>
      <c r="B38" s="481"/>
      <c r="C38" s="481"/>
      <c r="D38" s="481"/>
      <c r="E38" s="481"/>
      <c r="F38" s="481"/>
      <c r="G38" s="481"/>
      <c r="H38" s="291"/>
      <c r="I38" s="291"/>
      <c r="J38" s="291"/>
    </row>
    <row r="39" ht="15">
      <c r="J39" s="46"/>
    </row>
    <row r="40" ht="15">
      <c r="J40" s="46"/>
    </row>
    <row r="41" ht="15">
      <c r="J41" s="46"/>
    </row>
    <row r="42" spans="8:10" ht="15">
      <c r="H42" s="14"/>
      <c r="J42" s="14"/>
    </row>
    <row r="43" ht="15">
      <c r="J43" s="46"/>
    </row>
    <row r="44" ht="15">
      <c r="J44" s="46"/>
    </row>
    <row r="45" ht="15">
      <c r="J45" s="46"/>
    </row>
    <row r="46" ht="15">
      <c r="J46" s="46"/>
    </row>
    <row r="47" ht="15">
      <c r="J47" s="46"/>
    </row>
    <row r="48" ht="15">
      <c r="J48" s="46"/>
    </row>
    <row r="49" ht="15">
      <c r="J49" s="46"/>
    </row>
    <row r="50" ht="15">
      <c r="J50" s="46"/>
    </row>
    <row r="51" ht="15">
      <c r="J51" s="46"/>
    </row>
    <row r="52" ht="15">
      <c r="J52" s="46"/>
    </row>
    <row r="53" ht="15">
      <c r="J53" s="46"/>
    </row>
    <row r="54" ht="15">
      <c r="J54" s="46"/>
    </row>
    <row r="55" ht="15">
      <c r="J55" s="46"/>
    </row>
    <row r="56" ht="15">
      <c r="J56" s="46"/>
    </row>
    <row r="57" ht="15">
      <c r="J57" s="46"/>
    </row>
    <row r="58" ht="15">
      <c r="J58" s="46"/>
    </row>
    <row r="59" ht="15">
      <c r="J59" s="46"/>
    </row>
    <row r="60" spans="8:10" ht="15">
      <c r="H60" s="14"/>
      <c r="J60" s="14"/>
    </row>
    <row r="61" ht="15">
      <c r="J61" s="46"/>
    </row>
    <row r="62" ht="15">
      <c r="J62" s="46"/>
    </row>
    <row r="63" ht="15">
      <c r="J63" s="46"/>
    </row>
    <row r="64" ht="15">
      <c r="J64" s="46"/>
    </row>
    <row r="65" ht="15">
      <c r="J65" s="46"/>
    </row>
    <row r="66" ht="15">
      <c r="J66" s="46"/>
    </row>
    <row r="67" ht="15">
      <c r="J67" s="46"/>
    </row>
    <row r="68" ht="15">
      <c r="J68" s="46"/>
    </row>
    <row r="69" ht="15">
      <c r="J69" s="46"/>
    </row>
    <row r="70" ht="15">
      <c r="J70" s="46"/>
    </row>
    <row r="71" ht="15">
      <c r="J71" s="46"/>
    </row>
    <row r="72" ht="15">
      <c r="J72" s="46"/>
    </row>
    <row r="73" ht="15">
      <c r="J73" s="46"/>
    </row>
    <row r="74" ht="15">
      <c r="J74" s="46"/>
    </row>
    <row r="75" ht="15">
      <c r="J75" s="46"/>
    </row>
    <row r="76" ht="15">
      <c r="J76" s="46"/>
    </row>
    <row r="77" ht="15">
      <c r="J77" s="46"/>
    </row>
    <row r="78" ht="15">
      <c r="J78" s="14"/>
    </row>
    <row r="79" ht="15">
      <c r="J79" s="46"/>
    </row>
    <row r="80" ht="15">
      <c r="J80" s="46"/>
    </row>
    <row r="81" ht="15">
      <c r="J81" s="46"/>
    </row>
    <row r="82" ht="15">
      <c r="J82" s="46"/>
    </row>
    <row r="83" ht="15">
      <c r="J83" s="46"/>
    </row>
    <row r="84" ht="15">
      <c r="J84" s="46"/>
    </row>
    <row r="85" ht="15">
      <c r="J85" s="46"/>
    </row>
    <row r="86" ht="15">
      <c r="J86" s="46"/>
    </row>
    <row r="87" ht="15">
      <c r="J87" s="46"/>
    </row>
    <row r="88" ht="15">
      <c r="J88" s="46"/>
    </row>
    <row r="89" ht="15">
      <c r="J89" s="46"/>
    </row>
    <row r="90" ht="15">
      <c r="J90" s="46"/>
    </row>
    <row r="91" ht="15">
      <c r="J91" s="46"/>
    </row>
    <row r="92" ht="15">
      <c r="J92" s="46"/>
    </row>
    <row r="93" ht="15">
      <c r="J93" s="46"/>
    </row>
    <row r="94" ht="15">
      <c r="J94" s="46"/>
    </row>
    <row r="95" ht="15">
      <c r="J95" s="46"/>
    </row>
    <row r="96" ht="15">
      <c r="J96" s="14"/>
    </row>
    <row r="97" ht="15">
      <c r="J97" s="46"/>
    </row>
    <row r="98" ht="15">
      <c r="J98" s="46"/>
    </row>
    <row r="99" ht="15">
      <c r="J99" s="46"/>
    </row>
    <row r="100" ht="15">
      <c r="J100" s="46"/>
    </row>
    <row r="101" ht="15">
      <c r="J101" s="46"/>
    </row>
    <row r="102" ht="15">
      <c r="J102" s="46"/>
    </row>
    <row r="103" ht="15">
      <c r="J103" s="46"/>
    </row>
    <row r="104" ht="15">
      <c r="J104" s="46"/>
    </row>
    <row r="105" ht="15">
      <c r="J105" s="46"/>
    </row>
    <row r="106" ht="15">
      <c r="J106" s="46"/>
    </row>
    <row r="107" ht="15">
      <c r="J107" s="46"/>
    </row>
    <row r="108" ht="15">
      <c r="J108" s="46"/>
    </row>
    <row r="109" ht="15">
      <c r="J109" s="46"/>
    </row>
    <row r="110" ht="15">
      <c r="J110" s="46"/>
    </row>
    <row r="111" ht="15">
      <c r="J111" s="46"/>
    </row>
    <row r="112" ht="15">
      <c r="J112" s="46"/>
    </row>
    <row r="113" ht="15">
      <c r="J113" s="46"/>
    </row>
    <row r="114" ht="15">
      <c r="J114" s="14"/>
    </row>
    <row r="115" ht="15">
      <c r="J115" s="46"/>
    </row>
    <row r="116" ht="15">
      <c r="J116" s="46"/>
    </row>
    <row r="117" ht="15">
      <c r="J117" s="46"/>
    </row>
    <row r="118" ht="15">
      <c r="J118" s="46"/>
    </row>
    <row r="119" ht="15">
      <c r="J119" s="46"/>
    </row>
    <row r="120" ht="15">
      <c r="J120" s="46"/>
    </row>
    <row r="121" ht="15">
      <c r="J121" s="46"/>
    </row>
    <row r="122" ht="15">
      <c r="J122" s="46"/>
    </row>
    <row r="123" ht="15">
      <c r="J123" s="46"/>
    </row>
    <row r="124" ht="15">
      <c r="J124" s="46"/>
    </row>
    <row r="125" ht="15">
      <c r="J125" s="46"/>
    </row>
    <row r="126" ht="15">
      <c r="J126" s="46"/>
    </row>
    <row r="127" ht="15">
      <c r="J127" s="46"/>
    </row>
    <row r="128" ht="15">
      <c r="J128" s="46"/>
    </row>
    <row r="129" ht="15">
      <c r="J129" s="46"/>
    </row>
    <row r="130" ht="15">
      <c r="J130" s="46"/>
    </row>
    <row r="131" ht="15">
      <c r="J131" s="46"/>
    </row>
  </sheetData>
  <mergeCells count="9">
    <mergeCell ref="A38:G38"/>
    <mergeCell ref="I1:I2"/>
    <mergeCell ref="A4:A6"/>
    <mergeCell ref="B4:G4"/>
    <mergeCell ref="A27:G27"/>
    <mergeCell ref="A7:G7"/>
    <mergeCell ref="A17:G17"/>
    <mergeCell ref="B5:D5"/>
    <mergeCell ref="E5:G5"/>
  </mergeCells>
  <hyperlinks>
    <hyperlink ref="I1" location="SPIS_TABLIC!A1" display="SPIS_TABLIC!A1"/>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topLeftCell="A1">
      <pane ySplit="4" topLeftCell="A5" activePane="bottomLeft" state="frozen"/>
      <selection pane="topLeft" activeCell="C130" sqref="C130"/>
      <selection pane="bottomLeft" activeCell="A4" sqref="A4"/>
    </sheetView>
  </sheetViews>
  <sheetFormatPr defaultColWidth="9.140625" defaultRowHeight="15"/>
  <cols>
    <col min="1" max="1" width="25.00390625" style="1" customWidth="1"/>
    <col min="2" max="4" width="22.8515625" style="1" customWidth="1"/>
    <col min="5" max="5" width="2.8515625" style="1" customWidth="1"/>
    <col min="6" max="16384" width="9.140625" style="1" customWidth="1"/>
  </cols>
  <sheetData>
    <row r="1" spans="1:4" ht="15" customHeight="1">
      <c r="A1" s="232" t="s">
        <v>272</v>
      </c>
      <c r="B1" s="232"/>
      <c r="C1" s="232"/>
      <c r="D1" s="507" t="s">
        <v>3</v>
      </c>
    </row>
    <row r="2" spans="1:4" ht="15" customHeight="1">
      <c r="A2" s="233" t="s">
        <v>273</v>
      </c>
      <c r="B2" s="232"/>
      <c r="C2" s="232"/>
      <c r="D2" s="507"/>
    </row>
    <row r="3" spans="1:4" ht="7.5" customHeight="1" thickBot="1">
      <c r="A3" s="73"/>
      <c r="B3" s="73"/>
      <c r="C3" s="73"/>
      <c r="D3" s="73"/>
    </row>
    <row r="4" spans="1:5" ht="25.5" customHeight="1" thickBot="1">
      <c r="A4" s="180" t="s">
        <v>2</v>
      </c>
      <c r="B4" s="356">
        <v>2020</v>
      </c>
      <c r="C4" s="357">
        <v>2021</v>
      </c>
      <c r="D4" s="354">
        <v>2022</v>
      </c>
      <c r="E4" s="14"/>
    </row>
    <row r="5" spans="1:5" s="14" customFormat="1" ht="25.5" customHeight="1">
      <c r="A5" s="442" t="s">
        <v>51</v>
      </c>
      <c r="B5" s="442"/>
      <c r="C5" s="442"/>
      <c r="D5" s="442"/>
      <c r="E5" s="1"/>
    </row>
    <row r="6" spans="1:5" s="16" customFormat="1" ht="22.5">
      <c r="A6" s="236" t="s">
        <v>24</v>
      </c>
      <c r="B6" s="136">
        <v>77</v>
      </c>
      <c r="C6" s="104">
        <v>70</v>
      </c>
      <c r="D6" s="104">
        <v>71</v>
      </c>
      <c r="E6" s="14"/>
    </row>
    <row r="7" spans="1:4" s="16" customFormat="1" ht="22.5" customHeight="1">
      <c r="A7" s="237" t="s">
        <v>53</v>
      </c>
      <c r="B7" s="107">
        <v>59</v>
      </c>
      <c r="C7" s="106">
        <v>55</v>
      </c>
      <c r="D7" s="106">
        <v>51</v>
      </c>
    </row>
    <row r="8" spans="1:5" s="16" customFormat="1" ht="22.5" customHeight="1">
      <c r="A8" s="237" t="s">
        <v>54</v>
      </c>
      <c r="B8" s="107">
        <v>1</v>
      </c>
      <c r="C8" s="106">
        <v>1</v>
      </c>
      <c r="D8" s="106">
        <v>1</v>
      </c>
      <c r="E8" s="1"/>
    </row>
    <row r="9" spans="1:5" s="16" customFormat="1" ht="22.5" customHeight="1">
      <c r="A9" s="237" t="s">
        <v>55</v>
      </c>
      <c r="B9" s="107">
        <v>2</v>
      </c>
      <c r="C9" s="106">
        <v>2</v>
      </c>
      <c r="D9" s="106">
        <v>2</v>
      </c>
      <c r="E9" s="1"/>
    </row>
    <row r="10" spans="1:5" s="16" customFormat="1" ht="22.5" customHeight="1">
      <c r="A10" s="237" t="s">
        <v>56</v>
      </c>
      <c r="B10" s="107">
        <v>12</v>
      </c>
      <c r="C10" s="106">
        <v>9</v>
      </c>
      <c r="D10" s="106">
        <v>14</v>
      </c>
      <c r="E10" s="1"/>
    </row>
    <row r="11" spans="1:5" s="16" customFormat="1" ht="22.5" customHeight="1">
      <c r="A11" s="237" t="s">
        <v>57</v>
      </c>
      <c r="B11" s="107">
        <v>3</v>
      </c>
      <c r="C11" s="106">
        <v>3</v>
      </c>
      <c r="D11" s="106">
        <v>3</v>
      </c>
      <c r="E11" s="1"/>
    </row>
    <row r="12" spans="1:5" s="14" customFormat="1" ht="25.5" customHeight="1">
      <c r="A12" s="436" t="s">
        <v>632</v>
      </c>
      <c r="B12" s="436"/>
      <c r="C12" s="436"/>
      <c r="D12" s="436"/>
      <c r="E12" s="1"/>
    </row>
    <row r="13" spans="1:8" s="16" customFormat="1" ht="22.5">
      <c r="A13" s="236" t="s">
        <v>24</v>
      </c>
      <c r="B13" s="136">
        <v>2596953</v>
      </c>
      <c r="C13" s="104">
        <v>2540735</v>
      </c>
      <c r="D13" s="104">
        <v>2675083</v>
      </c>
      <c r="E13" s="1"/>
      <c r="F13" s="365"/>
      <c r="G13" s="365"/>
      <c r="H13" s="365"/>
    </row>
    <row r="14" spans="1:5" s="16" customFormat="1" ht="22.5" customHeight="1">
      <c r="A14" s="237" t="s">
        <v>53</v>
      </c>
      <c r="B14" s="107">
        <v>2299244</v>
      </c>
      <c r="C14" s="106">
        <v>2247059</v>
      </c>
      <c r="D14" s="106">
        <v>2179670</v>
      </c>
      <c r="E14" s="1"/>
    </row>
    <row r="15" spans="1:5" s="16" customFormat="1" ht="22.5" customHeight="1">
      <c r="A15" s="237" t="s">
        <v>54</v>
      </c>
      <c r="B15" s="107">
        <v>41956</v>
      </c>
      <c r="C15" s="106">
        <v>41956</v>
      </c>
      <c r="D15" s="106">
        <v>41956</v>
      </c>
      <c r="E15" s="1"/>
    </row>
    <row r="16" spans="1:5" s="16" customFormat="1" ht="22.5" customHeight="1">
      <c r="A16" s="237" t="s">
        <v>55</v>
      </c>
      <c r="B16" s="107">
        <v>19393</v>
      </c>
      <c r="C16" s="106">
        <v>22975</v>
      </c>
      <c r="D16" s="106">
        <v>23108</v>
      </c>
      <c r="E16" s="1"/>
    </row>
    <row r="17" spans="1:5" s="16" customFormat="1" ht="22.5" customHeight="1">
      <c r="A17" s="237" t="s">
        <v>56</v>
      </c>
      <c r="B17" s="107">
        <v>231240</v>
      </c>
      <c r="C17" s="106">
        <v>223625</v>
      </c>
      <c r="D17" s="106">
        <v>425229</v>
      </c>
      <c r="E17" s="1"/>
    </row>
    <row r="18" spans="1:5" s="16" customFormat="1" ht="22.5" customHeight="1">
      <c r="A18" s="237" t="s">
        <v>57</v>
      </c>
      <c r="B18" s="107">
        <v>5120</v>
      </c>
      <c r="C18" s="106">
        <v>5120</v>
      </c>
      <c r="D18" s="106">
        <v>5120</v>
      </c>
      <c r="E18" s="1"/>
    </row>
    <row r="19" spans="1:5" s="14" customFormat="1" ht="25.5" customHeight="1">
      <c r="A19" s="436" t="s">
        <v>52</v>
      </c>
      <c r="B19" s="436"/>
      <c r="C19" s="436"/>
      <c r="D19" s="436"/>
      <c r="E19" s="1"/>
    </row>
    <row r="20" spans="1:8" s="16" customFormat="1" ht="22.5">
      <c r="A20" s="236" t="s">
        <v>24</v>
      </c>
      <c r="B20" s="136">
        <v>1698325</v>
      </c>
      <c r="C20" s="104">
        <v>1651553</v>
      </c>
      <c r="D20" s="104">
        <v>1735713</v>
      </c>
      <c r="E20" s="1"/>
      <c r="F20" s="365"/>
      <c r="G20" s="365"/>
      <c r="H20" s="365"/>
    </row>
    <row r="21" spans="1:5" s="16" customFormat="1" ht="22.5" customHeight="1">
      <c r="A21" s="237" t="s">
        <v>53</v>
      </c>
      <c r="B21" s="107">
        <v>1433413</v>
      </c>
      <c r="C21" s="106">
        <v>1379220</v>
      </c>
      <c r="D21" s="106">
        <v>1324904</v>
      </c>
      <c r="E21" s="1"/>
    </row>
    <row r="22" spans="1:5" s="16" customFormat="1" ht="22.5" customHeight="1">
      <c r="A22" s="237" t="s">
        <v>54</v>
      </c>
      <c r="B22" s="107">
        <v>34642</v>
      </c>
      <c r="C22" s="106">
        <v>34642</v>
      </c>
      <c r="D22" s="106">
        <v>34642</v>
      </c>
      <c r="E22" s="1"/>
    </row>
    <row r="23" spans="1:5" s="16" customFormat="1" ht="22.5" customHeight="1">
      <c r="A23" s="237" t="s">
        <v>55</v>
      </c>
      <c r="B23" s="107">
        <v>44670</v>
      </c>
      <c r="C23" s="106">
        <v>58008</v>
      </c>
      <c r="D23" s="106">
        <v>58008</v>
      </c>
      <c r="E23" s="1"/>
    </row>
    <row r="24" spans="1:5" s="16" customFormat="1" ht="22.5" customHeight="1">
      <c r="A24" s="237" t="s">
        <v>56</v>
      </c>
      <c r="B24" s="107">
        <v>181977</v>
      </c>
      <c r="C24" s="106">
        <v>176060</v>
      </c>
      <c r="D24" s="106">
        <v>314536</v>
      </c>
      <c r="E24" s="14"/>
    </row>
    <row r="25" spans="1:5" s="16" customFormat="1" ht="22.5" customHeight="1">
      <c r="A25" s="237" t="s">
        <v>57</v>
      </c>
      <c r="B25" s="107">
        <v>3623</v>
      </c>
      <c r="C25" s="106">
        <v>3623</v>
      </c>
      <c r="D25" s="106">
        <v>3623</v>
      </c>
      <c r="E25" s="1"/>
    </row>
    <row r="26" spans="1:5" s="16" customFormat="1" ht="15" customHeight="1">
      <c r="A26" s="234"/>
      <c r="B26" s="235"/>
      <c r="C26" s="235"/>
      <c r="D26" s="235"/>
      <c r="E26" s="1"/>
    </row>
    <row r="27" spans="1:5" s="23" customFormat="1" ht="24.75" customHeight="1">
      <c r="A27" s="506" t="s">
        <v>271</v>
      </c>
      <c r="B27" s="506"/>
      <c r="C27" s="506"/>
      <c r="D27" s="506"/>
      <c r="E27" s="1"/>
    </row>
    <row r="28" spans="1:5" s="23" customFormat="1" ht="69.75" customHeight="1">
      <c r="A28" s="506" t="s">
        <v>238</v>
      </c>
      <c r="B28" s="506"/>
      <c r="C28" s="506"/>
      <c r="D28" s="506"/>
      <c r="E28" s="1"/>
    </row>
    <row r="43" ht="15">
      <c r="E43" s="14"/>
    </row>
    <row r="61" ht="15">
      <c r="E61" s="14"/>
    </row>
  </sheetData>
  <mergeCells count="6">
    <mergeCell ref="A28:D28"/>
    <mergeCell ref="D1:D2"/>
    <mergeCell ref="A27:D27"/>
    <mergeCell ref="A5:D5"/>
    <mergeCell ref="A12:D12"/>
    <mergeCell ref="A19:D19"/>
  </mergeCells>
  <hyperlinks>
    <hyperlink ref="D1" location="SPIS_TABLIC!A1" display="SPIS_TABLIC!A1"/>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topLeftCell="A1">
      <pane ySplit="6" topLeftCell="A7" activePane="bottomLeft" state="frozen"/>
      <selection pane="topLeft" activeCell="C130" sqref="C130"/>
      <selection pane="bottomLeft" activeCell="I25" sqref="I25"/>
    </sheetView>
  </sheetViews>
  <sheetFormatPr defaultColWidth="9.140625" defaultRowHeight="15"/>
  <cols>
    <col min="1" max="1" width="25.140625" style="1" customWidth="1"/>
    <col min="2" max="7" width="16.00390625" style="1" customWidth="1"/>
    <col min="8" max="8" width="2.8515625" style="1" customWidth="1"/>
    <col min="9" max="16384" width="9.140625" style="1" customWidth="1"/>
  </cols>
  <sheetData>
    <row r="1" spans="1:7" ht="15" customHeight="1">
      <c r="A1" s="215" t="s">
        <v>210</v>
      </c>
      <c r="B1" s="215"/>
      <c r="C1" s="215"/>
      <c r="D1" s="215"/>
      <c r="E1" s="215"/>
      <c r="F1" s="440" t="s">
        <v>3</v>
      </c>
      <c r="G1" s="440"/>
    </row>
    <row r="2" spans="1:7" ht="15" customHeight="1">
      <c r="A2" s="216" t="s">
        <v>274</v>
      </c>
      <c r="B2" s="217"/>
      <c r="C2" s="217"/>
      <c r="D2" s="217"/>
      <c r="E2" s="217"/>
      <c r="F2" s="440"/>
      <c r="G2" s="440"/>
    </row>
    <row r="3" ht="7.5" customHeight="1" thickBot="1"/>
    <row r="4" spans="1:8" ht="25.5" customHeight="1">
      <c r="A4" s="454" t="s">
        <v>22</v>
      </c>
      <c r="B4" s="456" t="s">
        <v>5</v>
      </c>
      <c r="C4" s="457"/>
      <c r="D4" s="457"/>
      <c r="E4" s="456" t="s">
        <v>275</v>
      </c>
      <c r="F4" s="457"/>
      <c r="G4" s="457"/>
      <c r="H4" s="14"/>
    </row>
    <row r="5" spans="1:7" ht="25.5" customHeight="1">
      <c r="A5" s="508"/>
      <c r="B5" s="509" t="s">
        <v>174</v>
      </c>
      <c r="C5" s="510"/>
      <c r="D5" s="510"/>
      <c r="E5" s="510"/>
      <c r="F5" s="510"/>
      <c r="G5" s="510"/>
    </row>
    <row r="6" spans="1:8" ht="25.5" customHeight="1" thickBot="1">
      <c r="A6" s="455"/>
      <c r="B6" s="356">
        <v>2020</v>
      </c>
      <c r="C6" s="357">
        <v>2021</v>
      </c>
      <c r="D6" s="354">
        <v>2022</v>
      </c>
      <c r="E6" s="356">
        <v>2020</v>
      </c>
      <c r="F6" s="357">
        <v>2021</v>
      </c>
      <c r="G6" s="357">
        <v>2022</v>
      </c>
      <c r="H6" s="15"/>
    </row>
    <row r="7" spans="1:8" s="14" customFormat="1" ht="25.5" customHeight="1">
      <c r="A7" s="442" t="s">
        <v>24</v>
      </c>
      <c r="B7" s="442"/>
      <c r="C7" s="442"/>
      <c r="D7" s="442"/>
      <c r="E7" s="442"/>
      <c r="F7" s="442"/>
      <c r="G7" s="442"/>
      <c r="H7" s="16"/>
    </row>
    <row r="8" spans="1:8" s="16" customFormat="1" ht="22.5">
      <c r="A8" s="238" t="s">
        <v>32</v>
      </c>
      <c r="B8" s="136">
        <v>99917</v>
      </c>
      <c r="C8" s="104">
        <v>97856</v>
      </c>
      <c r="D8" s="104">
        <v>98089</v>
      </c>
      <c r="E8" s="136">
        <v>84788</v>
      </c>
      <c r="F8" s="104">
        <v>84640</v>
      </c>
      <c r="G8" s="104">
        <v>86472</v>
      </c>
      <c r="H8" s="1"/>
    </row>
    <row r="9" spans="1:7" ht="12.75" customHeight="1">
      <c r="A9" s="239" t="s">
        <v>175</v>
      </c>
      <c r="B9" s="137">
        <v>5734</v>
      </c>
      <c r="C9" s="138">
        <v>5734</v>
      </c>
      <c r="D9" s="138">
        <v>5283</v>
      </c>
      <c r="E9" s="137">
        <v>5734</v>
      </c>
      <c r="F9" s="138">
        <v>5734</v>
      </c>
      <c r="G9" s="138">
        <v>5283</v>
      </c>
    </row>
    <row r="10" spans="1:7" ht="15">
      <c r="A10" s="240" t="s">
        <v>176</v>
      </c>
      <c r="B10" s="137">
        <v>1536</v>
      </c>
      <c r="C10" s="138">
        <v>1536</v>
      </c>
      <c r="D10" s="138">
        <v>1536</v>
      </c>
      <c r="E10" s="137">
        <v>1432</v>
      </c>
      <c r="F10" s="138">
        <v>1432</v>
      </c>
      <c r="G10" s="138">
        <v>1432</v>
      </c>
    </row>
    <row r="11" spans="1:7" ht="15">
      <c r="A11" s="240" t="s">
        <v>177</v>
      </c>
      <c r="B11" s="137">
        <v>5221</v>
      </c>
      <c r="C11" s="138">
        <v>5541</v>
      </c>
      <c r="D11" s="138">
        <v>5541</v>
      </c>
      <c r="E11" s="137">
        <v>5221</v>
      </c>
      <c r="F11" s="138">
        <v>5541</v>
      </c>
      <c r="G11" s="138">
        <v>5541</v>
      </c>
    </row>
    <row r="12" spans="1:7" ht="15">
      <c r="A12" s="240" t="s">
        <v>43</v>
      </c>
      <c r="B12" s="137">
        <v>30316</v>
      </c>
      <c r="C12" s="138">
        <v>28596</v>
      </c>
      <c r="D12" s="138">
        <v>28621</v>
      </c>
      <c r="E12" s="137">
        <v>22199</v>
      </c>
      <c r="F12" s="138">
        <v>23131</v>
      </c>
      <c r="G12" s="138">
        <v>23673</v>
      </c>
    </row>
    <row r="13" spans="1:7" ht="15">
      <c r="A13" s="240" t="s">
        <v>44</v>
      </c>
      <c r="B13" s="137">
        <v>14786</v>
      </c>
      <c r="C13" s="138">
        <v>14786</v>
      </c>
      <c r="D13" s="138">
        <v>15167</v>
      </c>
      <c r="E13" s="137">
        <v>13711</v>
      </c>
      <c r="F13" s="138">
        <v>12972</v>
      </c>
      <c r="G13" s="138">
        <v>14058</v>
      </c>
    </row>
    <row r="14" spans="1:7" ht="15">
      <c r="A14" s="240" t="s">
        <v>178</v>
      </c>
      <c r="B14" s="41">
        <v>1936</v>
      </c>
      <c r="C14" s="41">
        <v>1936</v>
      </c>
      <c r="D14" s="139">
        <v>1936</v>
      </c>
      <c r="E14" s="41">
        <v>1936</v>
      </c>
      <c r="F14" s="41">
        <v>1936</v>
      </c>
      <c r="G14" s="138">
        <v>1936</v>
      </c>
    </row>
    <row r="15" spans="1:7" ht="15">
      <c r="A15" s="240" t="s">
        <v>179</v>
      </c>
      <c r="B15" s="137">
        <v>3162</v>
      </c>
      <c r="C15" s="138">
        <v>3162</v>
      </c>
      <c r="D15" s="138">
        <v>3162</v>
      </c>
      <c r="E15" s="137">
        <v>3074</v>
      </c>
      <c r="F15" s="138">
        <v>3074</v>
      </c>
      <c r="G15" s="138">
        <v>3074</v>
      </c>
    </row>
    <row r="16" spans="1:7" ht="15">
      <c r="A16" s="240" t="s">
        <v>180</v>
      </c>
      <c r="B16" s="137">
        <v>193</v>
      </c>
      <c r="C16" s="138">
        <v>193</v>
      </c>
      <c r="D16" s="138">
        <v>193</v>
      </c>
      <c r="E16" s="137">
        <v>193</v>
      </c>
      <c r="F16" s="138">
        <v>193</v>
      </c>
      <c r="G16" s="138">
        <v>193</v>
      </c>
    </row>
    <row r="17" spans="1:7" ht="15">
      <c r="A17" s="240" t="s">
        <v>181</v>
      </c>
      <c r="B17" s="137">
        <v>1220</v>
      </c>
      <c r="C17" s="138">
        <v>1220</v>
      </c>
      <c r="D17" s="138">
        <v>1702</v>
      </c>
      <c r="E17" s="137">
        <v>1220</v>
      </c>
      <c r="F17" s="138">
        <v>1220</v>
      </c>
      <c r="G17" s="138">
        <v>1702</v>
      </c>
    </row>
    <row r="18" spans="1:7" ht="15">
      <c r="A18" s="240" t="s">
        <v>182</v>
      </c>
      <c r="B18" s="137">
        <v>500</v>
      </c>
      <c r="C18" s="138">
        <v>500</v>
      </c>
      <c r="D18" s="138">
        <v>500</v>
      </c>
      <c r="E18" s="137">
        <v>500</v>
      </c>
      <c r="F18" s="138">
        <v>500</v>
      </c>
      <c r="G18" s="138">
        <v>500</v>
      </c>
    </row>
    <row r="19" spans="1:7" ht="15">
      <c r="A19" s="240" t="s">
        <v>45</v>
      </c>
      <c r="B19" s="137">
        <v>21670</v>
      </c>
      <c r="C19" s="138">
        <v>21009</v>
      </c>
      <c r="D19" s="138">
        <v>20776</v>
      </c>
      <c r="E19" s="137">
        <v>16026</v>
      </c>
      <c r="F19" s="138">
        <v>15365</v>
      </c>
      <c r="G19" s="138">
        <v>15509</v>
      </c>
    </row>
    <row r="20" spans="1:7" ht="15">
      <c r="A20" s="240" t="s">
        <v>46</v>
      </c>
      <c r="B20" s="137">
        <v>7953</v>
      </c>
      <c r="C20" s="138">
        <v>7953</v>
      </c>
      <c r="D20" s="138">
        <v>7953</v>
      </c>
      <c r="E20" s="137">
        <v>7852</v>
      </c>
      <c r="F20" s="138">
        <v>7852</v>
      </c>
      <c r="G20" s="138">
        <v>7852</v>
      </c>
    </row>
    <row r="21" spans="1:7" ht="15">
      <c r="A21" s="240" t="s">
        <v>183</v>
      </c>
      <c r="B21" s="137">
        <v>762</v>
      </c>
      <c r="C21" s="138">
        <v>762</v>
      </c>
      <c r="D21" s="138">
        <v>791</v>
      </c>
      <c r="E21" s="137">
        <v>762</v>
      </c>
      <c r="F21" s="138">
        <v>762</v>
      </c>
      <c r="G21" s="138">
        <v>791</v>
      </c>
    </row>
    <row r="22" spans="1:7" ht="15">
      <c r="A22" s="240" t="s">
        <v>184</v>
      </c>
      <c r="B22" s="137">
        <v>2761</v>
      </c>
      <c r="C22" s="138">
        <v>2761</v>
      </c>
      <c r="D22" s="138">
        <v>2761</v>
      </c>
      <c r="E22" s="137">
        <v>2761</v>
      </c>
      <c r="F22" s="138">
        <v>2761</v>
      </c>
      <c r="G22" s="138">
        <v>2761</v>
      </c>
    </row>
    <row r="23" spans="1:7" ht="15">
      <c r="A23" s="240" t="s">
        <v>185</v>
      </c>
      <c r="B23" s="137">
        <v>2167</v>
      </c>
      <c r="C23" s="138">
        <v>2167</v>
      </c>
      <c r="D23" s="138">
        <v>2167</v>
      </c>
      <c r="E23" s="137">
        <v>2167</v>
      </c>
      <c r="F23" s="138">
        <v>2167</v>
      </c>
      <c r="G23" s="138">
        <v>2167</v>
      </c>
    </row>
    <row r="24" spans="1:7" s="14" customFormat="1" ht="25.5" customHeight="1">
      <c r="A24" s="436" t="s">
        <v>385</v>
      </c>
      <c r="B24" s="436"/>
      <c r="C24" s="436"/>
      <c r="D24" s="436"/>
      <c r="E24" s="436"/>
      <c r="F24" s="436"/>
      <c r="G24" s="436"/>
    </row>
    <row r="25" spans="1:7" ht="22.5">
      <c r="A25" s="238" t="s">
        <v>186</v>
      </c>
      <c r="B25" s="136">
        <v>48517</v>
      </c>
      <c r="C25" s="104">
        <v>50811</v>
      </c>
      <c r="D25" s="104">
        <v>52532</v>
      </c>
      <c r="E25" s="136">
        <v>46636</v>
      </c>
      <c r="F25" s="104">
        <v>49127</v>
      </c>
      <c r="G25" s="104">
        <v>51062</v>
      </c>
    </row>
    <row r="26" spans="1:7" ht="12.75" customHeight="1">
      <c r="A26" s="239" t="s">
        <v>175</v>
      </c>
      <c r="B26" s="137">
        <v>452</v>
      </c>
      <c r="C26" s="138">
        <v>452</v>
      </c>
      <c r="D26" s="138">
        <v>452</v>
      </c>
      <c r="E26" s="137">
        <v>452</v>
      </c>
      <c r="F26" s="138">
        <v>452</v>
      </c>
      <c r="G26" s="138">
        <v>452</v>
      </c>
    </row>
    <row r="27" spans="1:7" ht="15">
      <c r="A27" s="240" t="s">
        <v>176</v>
      </c>
      <c r="B27" s="137">
        <v>232</v>
      </c>
      <c r="C27" s="138">
        <v>232</v>
      </c>
      <c r="D27" s="138">
        <v>232</v>
      </c>
      <c r="E27" s="137">
        <v>232</v>
      </c>
      <c r="F27" s="138">
        <v>232</v>
      </c>
      <c r="G27" s="138">
        <v>232</v>
      </c>
    </row>
    <row r="28" spans="1:7" ht="15">
      <c r="A28" s="240" t="s">
        <v>177</v>
      </c>
      <c r="B28" s="137">
        <v>2735</v>
      </c>
      <c r="C28" s="138">
        <v>2735</v>
      </c>
      <c r="D28" s="138">
        <v>2735</v>
      </c>
      <c r="E28" s="137">
        <v>2735</v>
      </c>
      <c r="F28" s="138">
        <v>2735</v>
      </c>
      <c r="G28" s="138">
        <v>2735</v>
      </c>
    </row>
    <row r="29" spans="1:7" ht="15">
      <c r="A29" s="240" t="s">
        <v>43</v>
      </c>
      <c r="B29" s="137">
        <v>10782</v>
      </c>
      <c r="C29" s="140">
        <v>13551</v>
      </c>
      <c r="D29" s="138">
        <v>13825</v>
      </c>
      <c r="E29" s="137">
        <v>9844</v>
      </c>
      <c r="F29" s="138">
        <v>12810</v>
      </c>
      <c r="G29" s="138">
        <v>13384</v>
      </c>
    </row>
    <row r="30" spans="1:7" ht="15">
      <c r="A30" s="240" t="s">
        <v>44</v>
      </c>
      <c r="B30" s="137">
        <v>10897</v>
      </c>
      <c r="C30" s="138">
        <v>10422</v>
      </c>
      <c r="D30" s="138">
        <v>11243</v>
      </c>
      <c r="E30" s="137">
        <v>10897</v>
      </c>
      <c r="F30" s="138">
        <v>10422</v>
      </c>
      <c r="G30" s="138">
        <v>11157</v>
      </c>
    </row>
    <row r="31" spans="1:7" ht="15">
      <c r="A31" s="240" t="s">
        <v>178</v>
      </c>
      <c r="B31" s="41">
        <v>864</v>
      </c>
      <c r="C31" s="41">
        <v>864</v>
      </c>
      <c r="D31" s="139">
        <v>864</v>
      </c>
      <c r="E31" s="41">
        <v>864</v>
      </c>
      <c r="F31" s="41">
        <v>864</v>
      </c>
      <c r="G31" s="138">
        <v>864</v>
      </c>
    </row>
    <row r="32" spans="1:7" ht="15">
      <c r="A32" s="240" t="s">
        <v>179</v>
      </c>
      <c r="B32" s="137">
        <v>719</v>
      </c>
      <c r="C32" s="138">
        <v>719</v>
      </c>
      <c r="D32" s="138">
        <v>719</v>
      </c>
      <c r="E32" s="137">
        <v>719</v>
      </c>
      <c r="F32" s="138">
        <v>719</v>
      </c>
      <c r="G32" s="138">
        <v>719</v>
      </c>
    </row>
    <row r="33" spans="1:7" ht="15">
      <c r="A33" s="240" t="s">
        <v>181</v>
      </c>
      <c r="B33" s="137">
        <v>1220</v>
      </c>
      <c r="C33" s="138">
        <v>1220</v>
      </c>
      <c r="D33" s="138">
        <v>1702</v>
      </c>
      <c r="E33" s="137">
        <v>1220</v>
      </c>
      <c r="F33" s="138">
        <v>1220</v>
      </c>
      <c r="G33" s="138">
        <v>1702</v>
      </c>
    </row>
    <row r="34" spans="1:7" ht="15">
      <c r="A34" s="240" t="s">
        <v>182</v>
      </c>
      <c r="B34" s="137">
        <v>452</v>
      </c>
      <c r="C34" s="138">
        <v>452</v>
      </c>
      <c r="D34" s="138">
        <v>452</v>
      </c>
      <c r="E34" s="137">
        <v>452</v>
      </c>
      <c r="F34" s="138">
        <v>452</v>
      </c>
      <c r="G34" s="138">
        <v>452</v>
      </c>
    </row>
    <row r="35" spans="1:7" ht="15">
      <c r="A35" s="240" t="s">
        <v>45</v>
      </c>
      <c r="B35" s="137">
        <v>12042</v>
      </c>
      <c r="C35" s="138">
        <v>12042</v>
      </c>
      <c r="D35" s="138">
        <v>12186</v>
      </c>
      <c r="E35" s="137">
        <v>11149</v>
      </c>
      <c r="F35" s="138">
        <v>11149</v>
      </c>
      <c r="G35" s="138">
        <v>11293</v>
      </c>
    </row>
    <row r="36" spans="1:7" ht="15">
      <c r="A36" s="240" t="s">
        <v>46</v>
      </c>
      <c r="B36" s="137">
        <v>6818</v>
      </c>
      <c r="C36" s="138">
        <v>6818</v>
      </c>
      <c r="D36" s="138">
        <v>6818</v>
      </c>
      <c r="E36" s="137">
        <v>6768</v>
      </c>
      <c r="F36" s="138">
        <v>6768</v>
      </c>
      <c r="G36" s="138">
        <v>6768</v>
      </c>
    </row>
    <row r="37" spans="1:7" ht="15">
      <c r="A37" s="240" t="s">
        <v>184</v>
      </c>
      <c r="B37" s="137">
        <v>955</v>
      </c>
      <c r="C37" s="138">
        <v>955</v>
      </c>
      <c r="D37" s="138">
        <v>955</v>
      </c>
      <c r="E37" s="137">
        <v>955</v>
      </c>
      <c r="F37" s="138">
        <v>955</v>
      </c>
      <c r="G37" s="138">
        <v>955</v>
      </c>
    </row>
    <row r="38" spans="1:7" ht="15">
      <c r="A38" s="240" t="s">
        <v>185</v>
      </c>
      <c r="B38" s="137">
        <v>349</v>
      </c>
      <c r="C38" s="140">
        <v>349</v>
      </c>
      <c r="D38" s="138">
        <v>349</v>
      </c>
      <c r="E38" s="137">
        <v>349</v>
      </c>
      <c r="F38" s="138">
        <v>349</v>
      </c>
      <c r="G38" s="138">
        <v>349</v>
      </c>
    </row>
    <row r="39" spans="1:7" ht="15" customHeight="1">
      <c r="A39" s="241"/>
      <c r="B39" s="186"/>
      <c r="C39" s="242"/>
      <c r="D39" s="186"/>
      <c r="E39" s="186"/>
      <c r="F39" s="186"/>
      <c r="G39" s="186"/>
    </row>
    <row r="40" spans="1:7" ht="39" customHeight="1">
      <c r="A40" s="470" t="s">
        <v>239</v>
      </c>
      <c r="B40" s="470"/>
      <c r="C40" s="470"/>
      <c r="D40" s="470"/>
      <c r="E40" s="470"/>
      <c r="F40" s="470"/>
      <c r="G40" s="470"/>
    </row>
    <row r="41" ht="15">
      <c r="D41" s="64"/>
    </row>
    <row r="42" ht="15">
      <c r="D42" s="64"/>
    </row>
  </sheetData>
  <mergeCells count="8">
    <mergeCell ref="F1:G2"/>
    <mergeCell ref="A40:G40"/>
    <mergeCell ref="A7:G7"/>
    <mergeCell ref="A24:G24"/>
    <mergeCell ref="A4:A6"/>
    <mergeCell ref="B4:D4"/>
    <mergeCell ref="E4:G4"/>
    <mergeCell ref="B5:G5"/>
  </mergeCells>
  <hyperlinks>
    <hyperlink ref="F1" location="SPIS_TABLIC!E40" display="SPIS_TABLIC!E40"/>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topLeftCell="A1">
      <pane ySplit="4" topLeftCell="A5" activePane="bottomLeft" state="frozen"/>
      <selection pane="topLeft" activeCell="C130" sqref="C130"/>
      <selection pane="bottomLeft" activeCell="A4" sqref="A4"/>
    </sheetView>
  </sheetViews>
  <sheetFormatPr defaultColWidth="9.140625" defaultRowHeight="15"/>
  <cols>
    <col min="1" max="1" width="30.8515625" style="1" bestFit="1" customWidth="1"/>
    <col min="2" max="4" width="16.00390625" style="1" customWidth="1"/>
    <col min="5" max="5" width="2.8515625" style="1" customWidth="1"/>
    <col min="6" max="16384" width="9.140625" style="17" customWidth="1"/>
  </cols>
  <sheetData>
    <row r="1" spans="1:4" ht="15" customHeight="1">
      <c r="A1" s="243" t="s">
        <v>211</v>
      </c>
      <c r="B1" s="243"/>
      <c r="C1" s="440" t="s">
        <v>3</v>
      </c>
      <c r="D1" s="440"/>
    </row>
    <row r="2" spans="1:4" ht="15" customHeight="1">
      <c r="A2" s="205" t="s">
        <v>276</v>
      </c>
      <c r="B2" s="243"/>
      <c r="C2" s="440"/>
      <c r="D2" s="440"/>
    </row>
    <row r="3" spans="2:4" ht="7.5" customHeight="1" thickBot="1">
      <c r="B3" s="73"/>
      <c r="C3" s="515"/>
      <c r="D3" s="515"/>
    </row>
    <row r="4" spans="1:5" ht="25.5" customHeight="1" thickBot="1">
      <c r="A4" s="28" t="s">
        <v>25</v>
      </c>
      <c r="B4" s="35">
        <v>2020</v>
      </c>
      <c r="C4" s="357">
        <v>2021</v>
      </c>
      <c r="D4" s="357">
        <v>2022</v>
      </c>
      <c r="E4" s="15"/>
    </row>
    <row r="5" spans="1:4" ht="25.5" customHeight="1">
      <c r="A5" s="512" t="s">
        <v>286</v>
      </c>
      <c r="B5" s="513"/>
      <c r="C5" s="513"/>
      <c r="D5" s="514"/>
    </row>
    <row r="6" spans="1:5" ht="22.5">
      <c r="A6" s="218" t="s">
        <v>277</v>
      </c>
      <c r="B6" s="125">
        <v>8135</v>
      </c>
      <c r="C6" s="126">
        <v>9587</v>
      </c>
      <c r="D6" s="126">
        <v>8442</v>
      </c>
      <c r="E6" s="14"/>
    </row>
    <row r="7" spans="1:5" ht="22.5" customHeight="1">
      <c r="A7" s="244" t="s">
        <v>633</v>
      </c>
      <c r="B7" s="249">
        <v>7812</v>
      </c>
      <c r="C7" s="248">
        <v>8738</v>
      </c>
      <c r="D7" s="248">
        <v>8234</v>
      </c>
      <c r="E7" s="16"/>
    </row>
    <row r="8" spans="1:4" ht="22.5" customHeight="1">
      <c r="A8" s="245" t="s">
        <v>58</v>
      </c>
      <c r="B8" s="249">
        <v>7251</v>
      </c>
      <c r="C8" s="248">
        <v>8136</v>
      </c>
      <c r="D8" s="248">
        <v>7713</v>
      </c>
    </row>
    <row r="9" spans="1:8" ht="22.5" customHeight="1">
      <c r="A9" s="246" t="s">
        <v>127</v>
      </c>
      <c r="B9" s="128">
        <v>80</v>
      </c>
      <c r="C9" s="248">
        <v>49</v>
      </c>
      <c r="D9" s="248">
        <v>117</v>
      </c>
      <c r="H9" s="17" t="s">
        <v>680</v>
      </c>
    </row>
    <row r="10" spans="1:4" ht="22.5" customHeight="1">
      <c r="A10" s="246" t="s">
        <v>126</v>
      </c>
      <c r="B10" s="249">
        <v>7172</v>
      </c>
      <c r="C10" s="248">
        <v>8087</v>
      </c>
      <c r="D10" s="248">
        <v>7595</v>
      </c>
    </row>
    <row r="11" spans="1:4" ht="22.5" customHeight="1">
      <c r="A11" s="245" t="s">
        <v>59</v>
      </c>
      <c r="B11" s="249">
        <v>561</v>
      </c>
      <c r="C11" s="248">
        <v>602</v>
      </c>
      <c r="D11" s="248">
        <v>522</v>
      </c>
    </row>
    <row r="12" spans="1:4" ht="22.5" customHeight="1">
      <c r="A12" s="237" t="s">
        <v>634</v>
      </c>
      <c r="B12" s="249">
        <v>323</v>
      </c>
      <c r="C12" s="248">
        <v>849</v>
      </c>
      <c r="D12" s="248">
        <v>207</v>
      </c>
    </row>
    <row r="13" spans="1:4" ht="22.5" customHeight="1">
      <c r="A13" s="245" t="s">
        <v>58</v>
      </c>
      <c r="B13" s="249">
        <v>323</v>
      </c>
      <c r="C13" s="248">
        <v>849</v>
      </c>
      <c r="D13" s="248">
        <v>207</v>
      </c>
    </row>
    <row r="14" spans="1:4" ht="25.5" customHeight="1">
      <c r="A14" s="459" t="s">
        <v>287</v>
      </c>
      <c r="B14" s="511"/>
      <c r="C14" s="511"/>
      <c r="D14" s="511"/>
    </row>
    <row r="15" spans="1:4" ht="22.5">
      <c r="A15" s="218" t="s">
        <v>277</v>
      </c>
      <c r="B15" s="125">
        <v>6658.2</v>
      </c>
      <c r="C15" s="126">
        <v>7554.1</v>
      </c>
      <c r="D15" s="126">
        <v>11601.9</v>
      </c>
    </row>
    <row r="16" spans="1:4" ht="22.5" customHeight="1">
      <c r="A16" s="244" t="s">
        <v>633</v>
      </c>
      <c r="B16" s="249">
        <v>6489.9</v>
      </c>
      <c r="C16" s="248">
        <v>6918.3</v>
      </c>
      <c r="D16" s="248">
        <v>11430.1</v>
      </c>
    </row>
    <row r="17" spans="1:4" ht="22.5" customHeight="1">
      <c r="A17" s="245" t="s">
        <v>58</v>
      </c>
      <c r="B17" s="249">
        <v>1664.2</v>
      </c>
      <c r="C17" s="248">
        <v>1737</v>
      </c>
      <c r="D17" s="248">
        <v>1730.3</v>
      </c>
    </row>
    <row r="18" spans="1:4" ht="22.5" customHeight="1">
      <c r="A18" s="246" t="s">
        <v>127</v>
      </c>
      <c r="B18" s="128">
        <v>171.8</v>
      </c>
      <c r="C18" s="248">
        <v>68.6</v>
      </c>
      <c r="D18" s="248">
        <v>166</v>
      </c>
    </row>
    <row r="19" spans="1:4" ht="22.5" customHeight="1">
      <c r="A19" s="246" t="s">
        <v>126</v>
      </c>
      <c r="B19" s="249">
        <v>1492.5</v>
      </c>
      <c r="C19" s="248">
        <v>1668.4</v>
      </c>
      <c r="D19" s="248">
        <v>1564.3</v>
      </c>
    </row>
    <row r="20" spans="1:4" ht="22.5" customHeight="1">
      <c r="A20" s="245" t="s">
        <v>59</v>
      </c>
      <c r="B20" s="249">
        <v>4825.7</v>
      </c>
      <c r="C20" s="248">
        <v>5181.3</v>
      </c>
      <c r="D20" s="248">
        <v>9699.8</v>
      </c>
    </row>
    <row r="21" spans="1:4" ht="22.5" customHeight="1">
      <c r="A21" s="244" t="s">
        <v>633</v>
      </c>
      <c r="B21" s="249">
        <v>168.3</v>
      </c>
      <c r="C21" s="248">
        <v>635.7</v>
      </c>
      <c r="D21" s="248">
        <v>171.8</v>
      </c>
    </row>
    <row r="22" spans="1:5" ht="20.25" customHeight="1">
      <c r="A22" s="245" t="s">
        <v>58</v>
      </c>
      <c r="B22" s="249">
        <v>168.3</v>
      </c>
      <c r="C22" s="248">
        <v>635.7</v>
      </c>
      <c r="D22" s="248">
        <v>171.8</v>
      </c>
      <c r="E22" s="14"/>
    </row>
    <row r="23" spans="1:4" ht="25.5" customHeight="1">
      <c r="A23" s="458" t="s">
        <v>69</v>
      </c>
      <c r="B23" s="459"/>
      <c r="C23" s="459"/>
      <c r="D23" s="459"/>
    </row>
    <row r="24" spans="1:4" ht="22.5">
      <c r="A24" s="218" t="s">
        <v>277</v>
      </c>
      <c r="B24" s="125">
        <v>818</v>
      </c>
      <c r="C24" s="126">
        <v>788</v>
      </c>
      <c r="D24" s="126">
        <v>1374</v>
      </c>
    </row>
    <row r="25" spans="1:4" ht="22.5" customHeight="1">
      <c r="A25" s="244" t="s">
        <v>633</v>
      </c>
      <c r="B25" s="249">
        <v>831</v>
      </c>
      <c r="C25" s="248">
        <v>792</v>
      </c>
      <c r="D25" s="248">
        <v>1388</v>
      </c>
    </row>
    <row r="26" spans="1:4" ht="22.5" customHeight="1">
      <c r="A26" s="245" t="s">
        <v>58</v>
      </c>
      <c r="B26" s="249">
        <v>230</v>
      </c>
      <c r="C26" s="248">
        <v>213</v>
      </c>
      <c r="D26" s="248">
        <v>224</v>
      </c>
    </row>
    <row r="27" spans="1:4" ht="22.5" customHeight="1">
      <c r="A27" s="246" t="s">
        <v>127</v>
      </c>
      <c r="B27" s="128">
        <v>2159</v>
      </c>
      <c r="C27" s="248">
        <v>1393</v>
      </c>
      <c r="D27" s="248">
        <v>1417</v>
      </c>
    </row>
    <row r="28" spans="1:4" ht="22.5" customHeight="1">
      <c r="A28" s="246" t="s">
        <v>126</v>
      </c>
      <c r="B28" s="249">
        <v>208</v>
      </c>
      <c r="C28" s="248">
        <v>206</v>
      </c>
      <c r="D28" s="248">
        <v>206</v>
      </c>
    </row>
    <row r="29" spans="1:4" ht="22.5" customHeight="1">
      <c r="A29" s="245" t="s">
        <v>59</v>
      </c>
      <c r="B29" s="249">
        <v>8597</v>
      </c>
      <c r="C29" s="248">
        <v>8608</v>
      </c>
      <c r="D29" s="248">
        <v>18592</v>
      </c>
    </row>
    <row r="30" spans="1:4" ht="22.5" customHeight="1">
      <c r="A30" s="244" t="s">
        <v>633</v>
      </c>
      <c r="B30" s="249">
        <v>522</v>
      </c>
      <c r="C30" s="248">
        <v>749</v>
      </c>
      <c r="D30" s="248">
        <v>828</v>
      </c>
    </row>
    <row r="31" spans="1:4" ht="22.5" customHeight="1">
      <c r="A31" s="245" t="s">
        <v>58</v>
      </c>
      <c r="B31" s="249">
        <v>522</v>
      </c>
      <c r="C31" s="248">
        <v>749</v>
      </c>
      <c r="D31" s="248">
        <v>828</v>
      </c>
    </row>
    <row r="32" spans="2:5" ht="15" customHeight="1">
      <c r="B32" s="13"/>
      <c r="C32" s="13"/>
      <c r="D32" s="13"/>
      <c r="E32" s="13"/>
    </row>
    <row r="33" spans="1:9" s="290" customFormat="1" ht="22.5" customHeight="1">
      <c r="A33" s="481" t="s">
        <v>635</v>
      </c>
      <c r="B33" s="481"/>
      <c r="C33" s="481"/>
      <c r="D33" s="481"/>
      <c r="E33" s="291"/>
      <c r="F33" s="291"/>
      <c r="G33" s="291"/>
      <c r="H33" s="291"/>
      <c r="I33" s="291"/>
    </row>
    <row r="35" ht="15">
      <c r="E35" s="14"/>
    </row>
    <row r="53" ht="15">
      <c r="E53" s="14"/>
    </row>
  </sheetData>
  <mergeCells count="5">
    <mergeCell ref="A14:D14"/>
    <mergeCell ref="A23:D23"/>
    <mergeCell ref="A5:D5"/>
    <mergeCell ref="A33:D33"/>
    <mergeCell ref="C1:D3"/>
  </mergeCells>
  <hyperlinks>
    <hyperlink ref="C1" location="SPIS_TABLIC!A1" display="SPIS_TABLIC!A1"/>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
      <pane ySplit="6" topLeftCell="A7" activePane="bottomLeft" state="frozen"/>
      <selection pane="topLeft" activeCell="C130" sqref="C130"/>
      <selection pane="bottomLeft" activeCell="A4" sqref="A4:A6"/>
    </sheetView>
  </sheetViews>
  <sheetFormatPr defaultColWidth="9.140625" defaultRowHeight="15"/>
  <cols>
    <col min="1" max="1" width="24.28125" style="22" customWidth="1"/>
    <col min="2" max="7" width="17.140625" style="22" customWidth="1"/>
    <col min="8" max="8" width="2.8515625" style="1" customWidth="1"/>
    <col min="9" max="16384" width="9.140625" style="22" customWidth="1"/>
  </cols>
  <sheetData>
    <row r="1" spans="1:8" ht="15" customHeight="1">
      <c r="A1" s="254" t="s">
        <v>597</v>
      </c>
      <c r="B1" s="254"/>
      <c r="C1" s="254"/>
      <c r="D1" s="254"/>
      <c r="E1" s="254"/>
      <c r="G1" s="422" t="s">
        <v>3</v>
      </c>
      <c r="H1" s="422"/>
    </row>
    <row r="2" spans="1:8" ht="15" customHeight="1">
      <c r="A2" s="255" t="s">
        <v>598</v>
      </c>
      <c r="B2" s="254"/>
      <c r="C2" s="254"/>
      <c r="D2" s="254"/>
      <c r="E2" s="254"/>
      <c r="F2" s="8"/>
      <c r="G2" s="422"/>
      <c r="H2" s="422"/>
    </row>
    <row r="3" ht="7.5" customHeight="1" thickBot="1"/>
    <row r="4" spans="1:8" ht="25.5" customHeight="1">
      <c r="A4" s="516" t="s">
        <v>128</v>
      </c>
      <c r="B4" s="519" t="s">
        <v>41</v>
      </c>
      <c r="C4" s="520"/>
      <c r="D4" s="521"/>
      <c r="E4" s="522" t="s">
        <v>129</v>
      </c>
      <c r="F4" s="523"/>
      <c r="G4" s="523"/>
      <c r="H4" s="14"/>
    </row>
    <row r="5" spans="1:7" ht="25.5" customHeight="1">
      <c r="A5" s="517"/>
      <c r="B5" s="525" t="s">
        <v>42</v>
      </c>
      <c r="C5" s="526"/>
      <c r="D5" s="526"/>
      <c r="E5" s="526"/>
      <c r="F5" s="526"/>
      <c r="G5" s="526"/>
    </row>
    <row r="6" spans="1:8" ht="25.5" customHeight="1" thickBot="1">
      <c r="A6" s="518"/>
      <c r="B6" s="38">
        <v>2020</v>
      </c>
      <c r="C6" s="39">
        <v>2021</v>
      </c>
      <c r="D6" s="40">
        <v>2022</v>
      </c>
      <c r="E6" s="38">
        <v>2020</v>
      </c>
      <c r="F6" s="39">
        <v>2021</v>
      </c>
      <c r="G6" s="39">
        <v>2022</v>
      </c>
      <c r="H6" s="14"/>
    </row>
    <row r="7" spans="1:8" s="37" customFormat="1" ht="22.5" customHeight="1">
      <c r="A7" s="250" t="s">
        <v>32</v>
      </c>
      <c r="B7" s="151">
        <v>85737.7</v>
      </c>
      <c r="C7" s="151">
        <v>92570.323</v>
      </c>
      <c r="D7" s="152">
        <v>113910.61</v>
      </c>
      <c r="E7" s="151">
        <v>21627.5</v>
      </c>
      <c r="F7" s="151">
        <v>23089.958</v>
      </c>
      <c r="G7" s="151">
        <v>22642.52</v>
      </c>
      <c r="H7" s="16"/>
    </row>
    <row r="8" spans="1:8" s="37" customFormat="1" ht="25.5" customHeight="1">
      <c r="A8" s="524" t="s">
        <v>386</v>
      </c>
      <c r="B8" s="524"/>
      <c r="C8" s="524"/>
      <c r="D8" s="524"/>
      <c r="E8" s="524"/>
      <c r="F8" s="524"/>
      <c r="G8" s="524"/>
      <c r="H8" s="1"/>
    </row>
    <row r="9" spans="1:7" ht="22.5" customHeight="1">
      <c r="A9" s="251" t="s">
        <v>32</v>
      </c>
      <c r="B9" s="151">
        <v>57185</v>
      </c>
      <c r="C9" s="151">
        <v>62929.708</v>
      </c>
      <c r="D9" s="152">
        <v>68955.252</v>
      </c>
      <c r="E9" s="151">
        <v>16784.1</v>
      </c>
      <c r="F9" s="151">
        <v>17614.512</v>
      </c>
      <c r="G9" s="151">
        <v>17408.256</v>
      </c>
    </row>
    <row r="10" spans="1:7" ht="22.5" customHeight="1">
      <c r="A10" s="252" t="s">
        <v>83</v>
      </c>
      <c r="B10" s="153">
        <v>4505.2</v>
      </c>
      <c r="C10" s="153">
        <v>5231.507</v>
      </c>
      <c r="D10" s="154">
        <v>6052.069</v>
      </c>
      <c r="E10" s="153">
        <v>3813.3</v>
      </c>
      <c r="F10" s="153">
        <v>4233.41</v>
      </c>
      <c r="G10" s="153">
        <v>3676.117</v>
      </c>
    </row>
    <row r="11" spans="1:7" ht="22.5" customHeight="1">
      <c r="A11" s="252" t="s">
        <v>130</v>
      </c>
      <c r="B11" s="147">
        <v>1559.1</v>
      </c>
      <c r="C11" s="147">
        <v>1481.845</v>
      </c>
      <c r="D11" s="149">
        <v>2023.315</v>
      </c>
      <c r="E11" s="147">
        <v>5.6</v>
      </c>
      <c r="F11" s="147">
        <v>4.304</v>
      </c>
      <c r="G11" s="147">
        <v>6.404</v>
      </c>
    </row>
    <row r="12" spans="1:7" ht="22.5" customHeight="1">
      <c r="A12" s="252" t="s">
        <v>132</v>
      </c>
      <c r="B12" s="147">
        <v>322.9</v>
      </c>
      <c r="C12" s="147">
        <v>352.476</v>
      </c>
      <c r="D12" s="149">
        <v>472.683</v>
      </c>
      <c r="E12" s="147">
        <v>67.9</v>
      </c>
      <c r="F12" s="147">
        <v>20.23</v>
      </c>
      <c r="G12" s="147">
        <v>4.429</v>
      </c>
    </row>
    <row r="13" spans="1:7" ht="22.5" customHeight="1">
      <c r="A13" s="252" t="s">
        <v>133</v>
      </c>
      <c r="B13" s="147">
        <v>2640.1</v>
      </c>
      <c r="C13" s="147">
        <v>3012.976</v>
      </c>
      <c r="D13" s="149">
        <v>3412.933</v>
      </c>
      <c r="E13" s="147">
        <v>931.1</v>
      </c>
      <c r="F13" s="147">
        <v>969.242</v>
      </c>
      <c r="G13" s="147">
        <v>988.898</v>
      </c>
    </row>
    <row r="14" spans="1:7" ht="22.5" customHeight="1">
      <c r="A14" s="252" t="s">
        <v>87</v>
      </c>
      <c r="B14" s="147">
        <v>450.5</v>
      </c>
      <c r="C14" s="147">
        <v>954.108</v>
      </c>
      <c r="D14" s="149">
        <v>1052.166</v>
      </c>
      <c r="E14" s="147">
        <v>39</v>
      </c>
      <c r="F14" s="147">
        <v>8.826</v>
      </c>
      <c r="G14" s="147">
        <v>113.972</v>
      </c>
    </row>
    <row r="15" spans="1:7" ht="22.5" customHeight="1">
      <c r="A15" s="252" t="s">
        <v>134</v>
      </c>
      <c r="B15" s="128">
        <v>116.9</v>
      </c>
      <c r="C15" s="41">
        <v>67.066</v>
      </c>
      <c r="D15" s="147">
        <v>127.034</v>
      </c>
      <c r="E15" s="128">
        <v>49.8</v>
      </c>
      <c r="F15" s="41">
        <v>37.155</v>
      </c>
      <c r="G15" s="147">
        <v>4.933</v>
      </c>
    </row>
    <row r="16" spans="1:7" ht="22.5" customHeight="1">
      <c r="A16" s="252" t="s">
        <v>88</v>
      </c>
      <c r="B16" s="147">
        <v>2379.9</v>
      </c>
      <c r="C16" s="147">
        <v>2798.158</v>
      </c>
      <c r="D16" s="149">
        <v>2537.738</v>
      </c>
      <c r="E16" s="147">
        <v>113</v>
      </c>
      <c r="F16" s="147">
        <v>249.342</v>
      </c>
      <c r="G16" s="147">
        <v>248.789</v>
      </c>
    </row>
    <row r="17" spans="1:7" ht="22.5" customHeight="1">
      <c r="A17" s="252" t="s">
        <v>89</v>
      </c>
      <c r="B17" s="147">
        <v>3472.4</v>
      </c>
      <c r="C17" s="147">
        <v>3373.606</v>
      </c>
      <c r="D17" s="149">
        <v>6669.329</v>
      </c>
      <c r="E17" s="147">
        <v>629.5</v>
      </c>
      <c r="F17" s="147">
        <v>504.311</v>
      </c>
      <c r="G17" s="147">
        <v>1061.893</v>
      </c>
    </row>
    <row r="18" spans="1:7" ht="22.5" customHeight="1">
      <c r="A18" s="252" t="s">
        <v>135</v>
      </c>
      <c r="B18" s="128">
        <v>135.4</v>
      </c>
      <c r="C18" s="41">
        <v>125.806</v>
      </c>
      <c r="D18" s="149">
        <v>52.8</v>
      </c>
      <c r="E18" s="128" t="s">
        <v>684</v>
      </c>
      <c r="F18" s="41" t="s">
        <v>682</v>
      </c>
      <c r="G18" s="41">
        <v>0.68</v>
      </c>
    </row>
    <row r="19" spans="1:7" ht="22.5" customHeight="1">
      <c r="A19" s="252" t="s">
        <v>136</v>
      </c>
      <c r="B19" s="147">
        <v>53.1</v>
      </c>
      <c r="C19" s="147">
        <v>83.923</v>
      </c>
      <c r="D19" s="149">
        <v>72.725</v>
      </c>
      <c r="E19" s="147">
        <v>0.8</v>
      </c>
      <c r="F19" s="147" t="s">
        <v>682</v>
      </c>
      <c r="G19" s="147" t="s">
        <v>682</v>
      </c>
    </row>
    <row r="20" spans="1:7" ht="22.5" customHeight="1">
      <c r="A20" s="252" t="s">
        <v>105</v>
      </c>
      <c r="B20" s="147">
        <v>1421</v>
      </c>
      <c r="C20" s="147">
        <v>1292.867</v>
      </c>
      <c r="D20" s="149">
        <v>1213.141</v>
      </c>
      <c r="E20" s="147">
        <v>755.2</v>
      </c>
      <c r="F20" s="147">
        <v>709.34</v>
      </c>
      <c r="G20" s="147">
        <v>693.275</v>
      </c>
    </row>
    <row r="21" spans="1:7" ht="22.5" customHeight="1">
      <c r="A21" s="252" t="s">
        <v>137</v>
      </c>
      <c r="B21" s="147">
        <v>821.6</v>
      </c>
      <c r="C21" s="147">
        <v>1002.159</v>
      </c>
      <c r="D21" s="149">
        <v>2942.949</v>
      </c>
      <c r="E21" s="147">
        <v>315.3</v>
      </c>
      <c r="F21" s="147">
        <v>543.083</v>
      </c>
      <c r="G21" s="147">
        <v>497.786</v>
      </c>
    </row>
    <row r="22" spans="1:7" ht="22.5" customHeight="1">
      <c r="A22" s="252" t="s">
        <v>90</v>
      </c>
      <c r="B22" s="147">
        <v>8100.6</v>
      </c>
      <c r="C22" s="147">
        <v>6285.242</v>
      </c>
      <c r="D22" s="149">
        <v>8234.917</v>
      </c>
      <c r="E22" s="147">
        <v>6647.3</v>
      </c>
      <c r="F22" s="147">
        <v>5427.451</v>
      </c>
      <c r="G22" s="147">
        <v>7054.648</v>
      </c>
    </row>
    <row r="23" spans="1:8" ht="22.5" customHeight="1">
      <c r="A23" s="252" t="s">
        <v>102</v>
      </c>
      <c r="B23" s="147">
        <v>4085.3</v>
      </c>
      <c r="C23" s="147">
        <v>4049.672</v>
      </c>
      <c r="D23" s="149">
        <v>6617.32</v>
      </c>
      <c r="E23" s="147">
        <v>79.9</v>
      </c>
      <c r="F23" s="147">
        <v>79.786</v>
      </c>
      <c r="G23" s="147">
        <v>186.764</v>
      </c>
      <c r="H23" s="14"/>
    </row>
    <row r="24" spans="1:7" ht="22.5" customHeight="1">
      <c r="A24" s="252" t="s">
        <v>138</v>
      </c>
      <c r="B24" s="147">
        <v>453.5</v>
      </c>
      <c r="C24" s="147">
        <v>370.632</v>
      </c>
      <c r="D24" s="149">
        <v>367.81</v>
      </c>
      <c r="E24" s="147">
        <v>1</v>
      </c>
      <c r="F24" s="147">
        <v>0.359</v>
      </c>
      <c r="G24" s="147">
        <v>0.408</v>
      </c>
    </row>
    <row r="25" spans="1:7" ht="22.5" customHeight="1">
      <c r="A25" s="252" t="s">
        <v>103</v>
      </c>
      <c r="B25" s="147">
        <v>12360.5</v>
      </c>
      <c r="C25" s="147">
        <v>15438.211</v>
      </c>
      <c r="D25" s="149">
        <v>8875.727</v>
      </c>
      <c r="E25" s="147">
        <v>1134.8</v>
      </c>
      <c r="F25" s="147">
        <v>1553.894</v>
      </c>
      <c r="G25" s="147">
        <v>398.897</v>
      </c>
    </row>
    <row r="26" spans="1:7" ht="22.5" customHeight="1">
      <c r="A26" s="252" t="s">
        <v>93</v>
      </c>
      <c r="B26" s="147">
        <v>10426.2</v>
      </c>
      <c r="C26" s="147">
        <v>11909.026</v>
      </c>
      <c r="D26" s="149">
        <v>11478.476</v>
      </c>
      <c r="E26" s="147">
        <v>688.1</v>
      </c>
      <c r="F26" s="147">
        <v>666.213</v>
      </c>
      <c r="G26" s="147">
        <v>298.835</v>
      </c>
    </row>
    <row r="27" spans="1:8" ht="22.5" customHeight="1">
      <c r="A27" s="252" t="s">
        <v>683</v>
      </c>
      <c r="B27" s="153">
        <v>3143.8</v>
      </c>
      <c r="C27" s="153">
        <v>4615.245</v>
      </c>
      <c r="D27" s="154">
        <v>6272.732</v>
      </c>
      <c r="E27" s="153">
        <v>1512.5</v>
      </c>
      <c r="F27" s="153">
        <v>2607.566</v>
      </c>
      <c r="G27" s="153">
        <v>2144.591</v>
      </c>
      <c r="H27" s="359"/>
    </row>
    <row r="28" spans="1:7" ht="22.5" customHeight="1">
      <c r="A28" s="252" t="s">
        <v>95</v>
      </c>
      <c r="B28" s="147">
        <v>334.8</v>
      </c>
      <c r="C28" s="147">
        <v>222.347</v>
      </c>
      <c r="D28" s="149">
        <v>267.4</v>
      </c>
      <c r="E28" s="147" t="s">
        <v>684</v>
      </c>
      <c r="F28" s="41" t="s">
        <v>682</v>
      </c>
      <c r="G28" s="147">
        <v>26.904</v>
      </c>
    </row>
    <row r="29" spans="1:7" ht="22.5" customHeight="1">
      <c r="A29" s="253" t="s">
        <v>82</v>
      </c>
      <c r="B29" s="153">
        <v>40415</v>
      </c>
      <c r="C29" s="153">
        <v>38611.4</v>
      </c>
      <c r="D29" s="154">
        <v>47127.332</v>
      </c>
      <c r="E29" s="153">
        <v>15568.7</v>
      </c>
      <c r="F29" s="153">
        <v>13373.3</v>
      </c>
      <c r="G29" s="153">
        <v>14677.971</v>
      </c>
    </row>
    <row r="30" spans="1:7" ht="25.5" customHeight="1">
      <c r="A30" s="524" t="s">
        <v>387</v>
      </c>
      <c r="B30" s="524"/>
      <c r="C30" s="524"/>
      <c r="D30" s="524"/>
      <c r="E30" s="524"/>
      <c r="F30" s="524"/>
      <c r="G30" s="524"/>
    </row>
    <row r="31" spans="1:7" ht="22.5" customHeight="1">
      <c r="A31" s="251" t="s">
        <v>32</v>
      </c>
      <c r="B31" s="144">
        <v>11100.7</v>
      </c>
      <c r="C31" s="145">
        <v>10600.654</v>
      </c>
      <c r="D31" s="146">
        <v>11715.717</v>
      </c>
      <c r="E31" s="144">
        <v>4787.9</v>
      </c>
      <c r="F31" s="145">
        <v>5345.788</v>
      </c>
      <c r="G31" s="144">
        <v>5076.134</v>
      </c>
    </row>
    <row r="32" spans="1:7" ht="22.5" customHeight="1">
      <c r="A32" s="252" t="s">
        <v>99</v>
      </c>
      <c r="B32" s="147" t="s">
        <v>685</v>
      </c>
      <c r="C32" s="148">
        <v>3448.763</v>
      </c>
      <c r="D32" s="149">
        <v>3428.517</v>
      </c>
      <c r="E32" s="147" t="s">
        <v>686</v>
      </c>
      <c r="F32" s="148">
        <v>3305.356</v>
      </c>
      <c r="G32" s="147">
        <v>3156.352</v>
      </c>
    </row>
    <row r="33" spans="1:7" ht="22.5" customHeight="1">
      <c r="A33" s="252" t="s">
        <v>139</v>
      </c>
      <c r="B33" s="147">
        <v>1742.1</v>
      </c>
      <c r="C33" s="148">
        <v>1749.383</v>
      </c>
      <c r="D33" s="149">
        <v>1665.513</v>
      </c>
      <c r="E33" s="150" t="s">
        <v>684</v>
      </c>
      <c r="F33" s="41" t="s">
        <v>682</v>
      </c>
      <c r="G33" s="41" t="s">
        <v>682</v>
      </c>
    </row>
    <row r="34" spans="1:7" ht="22.5" customHeight="1">
      <c r="A34" s="252" t="s">
        <v>140</v>
      </c>
      <c r="B34" s="147">
        <v>1055.1</v>
      </c>
      <c r="C34" s="148">
        <v>1632.128</v>
      </c>
      <c r="D34" s="149">
        <v>1431.352</v>
      </c>
      <c r="E34" s="147">
        <v>1054.8</v>
      </c>
      <c r="F34" s="148">
        <v>1587.531</v>
      </c>
      <c r="G34" s="147">
        <v>1429.976</v>
      </c>
    </row>
    <row r="35" spans="1:7" ht="22.5" customHeight="1">
      <c r="A35" s="252" t="s">
        <v>141</v>
      </c>
      <c r="B35" s="147">
        <v>844</v>
      </c>
      <c r="C35" s="148">
        <v>1157.59</v>
      </c>
      <c r="D35" s="149">
        <v>945.456</v>
      </c>
      <c r="E35" s="399">
        <v>0.1</v>
      </c>
      <c r="F35" s="41" t="s">
        <v>682</v>
      </c>
      <c r="G35" s="41" t="s">
        <v>682</v>
      </c>
    </row>
    <row r="36" spans="1:7" ht="25.5" customHeight="1">
      <c r="A36" s="524" t="s">
        <v>389</v>
      </c>
      <c r="B36" s="524"/>
      <c r="C36" s="524"/>
      <c r="D36" s="524"/>
      <c r="E36" s="524"/>
      <c r="F36" s="524"/>
      <c r="G36" s="524"/>
    </row>
    <row r="37" spans="1:7" ht="22.5" customHeight="1">
      <c r="A37" s="251" t="s">
        <v>32</v>
      </c>
      <c r="B37" s="144">
        <v>9957.6</v>
      </c>
      <c r="C37" s="145">
        <v>10881.868</v>
      </c>
      <c r="D37" s="146">
        <v>16713.875</v>
      </c>
      <c r="E37" s="144">
        <v>39</v>
      </c>
      <c r="F37" s="145">
        <v>123.456</v>
      </c>
      <c r="G37" s="144">
        <v>13.151</v>
      </c>
    </row>
    <row r="38" spans="1:7" ht="22.5" customHeight="1">
      <c r="A38" s="252" t="s">
        <v>142</v>
      </c>
      <c r="B38" s="147">
        <v>981.3</v>
      </c>
      <c r="C38" s="148">
        <v>1543.192</v>
      </c>
      <c r="D38" s="149">
        <v>773.133</v>
      </c>
      <c r="E38" s="147">
        <v>33.9</v>
      </c>
      <c r="F38" s="148">
        <v>38.564</v>
      </c>
      <c r="G38" s="147" t="s">
        <v>682</v>
      </c>
    </row>
    <row r="39" spans="1:7" ht="22.5" customHeight="1">
      <c r="A39" s="252" t="s">
        <v>143</v>
      </c>
      <c r="B39" s="147">
        <v>3550.1</v>
      </c>
      <c r="C39" s="148">
        <v>4303.325</v>
      </c>
      <c r="D39" s="149">
        <v>8515.272</v>
      </c>
      <c r="E39" s="147" t="s">
        <v>684</v>
      </c>
      <c r="F39" s="41" t="s">
        <v>682</v>
      </c>
      <c r="G39" s="41">
        <v>11.823</v>
      </c>
    </row>
    <row r="40" spans="1:8" ht="22.5" customHeight="1">
      <c r="A40" s="252" t="s">
        <v>144</v>
      </c>
      <c r="B40" s="147">
        <v>606.8</v>
      </c>
      <c r="C40" s="148">
        <v>607.66</v>
      </c>
      <c r="D40" s="149">
        <v>510.316</v>
      </c>
      <c r="E40" s="41" t="s">
        <v>684</v>
      </c>
      <c r="F40" s="41" t="s">
        <v>682</v>
      </c>
      <c r="G40" s="41" t="s">
        <v>682</v>
      </c>
      <c r="H40" s="14"/>
    </row>
    <row r="41" spans="1:7" ht="22.5" customHeight="1">
      <c r="A41" s="252" t="s">
        <v>101</v>
      </c>
      <c r="B41" s="147">
        <v>1041.8</v>
      </c>
      <c r="C41" s="148">
        <v>1407.204</v>
      </c>
      <c r="D41" s="149">
        <v>1074.41</v>
      </c>
      <c r="E41" s="41">
        <v>4.4</v>
      </c>
      <c r="F41" s="41">
        <v>84.39</v>
      </c>
      <c r="G41" s="147">
        <v>0.951</v>
      </c>
    </row>
    <row r="42" spans="1:7" ht="22.5" customHeight="1">
      <c r="A42" s="252" t="s">
        <v>145</v>
      </c>
      <c r="B42" s="147">
        <v>1394.2</v>
      </c>
      <c r="C42" s="148">
        <v>1448.498</v>
      </c>
      <c r="D42" s="149">
        <v>926.174</v>
      </c>
      <c r="E42" s="147">
        <v>0.3</v>
      </c>
      <c r="F42" s="148">
        <v>0.03</v>
      </c>
      <c r="G42" s="147" t="s">
        <v>682</v>
      </c>
    </row>
    <row r="43" spans="1:7" ht="25.5" customHeight="1">
      <c r="A43" s="524" t="s">
        <v>388</v>
      </c>
      <c r="B43" s="524"/>
      <c r="C43" s="524"/>
      <c r="D43" s="524"/>
      <c r="E43" s="524"/>
      <c r="F43" s="524"/>
      <c r="G43" s="524"/>
    </row>
    <row r="44" spans="1:7" ht="22.5" customHeight="1">
      <c r="A44" s="251" t="s">
        <v>32</v>
      </c>
      <c r="B44" s="144" t="s">
        <v>694</v>
      </c>
      <c r="C44" s="145">
        <v>3231.302</v>
      </c>
      <c r="D44" s="146">
        <v>7629.112</v>
      </c>
      <c r="E44" s="144">
        <v>13.5</v>
      </c>
      <c r="F44" s="145">
        <v>5.51</v>
      </c>
      <c r="G44" s="144">
        <v>127.19999999999999</v>
      </c>
    </row>
    <row r="45" spans="1:7" ht="22.5" customHeight="1">
      <c r="A45" s="252" t="s">
        <v>146</v>
      </c>
      <c r="B45" s="147">
        <v>904.6</v>
      </c>
      <c r="C45" s="148">
        <v>999.722</v>
      </c>
      <c r="D45" s="149">
        <v>647.706</v>
      </c>
      <c r="E45" s="147">
        <v>13</v>
      </c>
      <c r="F45" s="148">
        <v>5.51</v>
      </c>
      <c r="G45" s="147">
        <v>7.6</v>
      </c>
    </row>
    <row r="46" spans="1:7" ht="22.5" customHeight="1">
      <c r="A46" s="252" t="s">
        <v>108</v>
      </c>
      <c r="B46" s="147">
        <v>1847</v>
      </c>
      <c r="C46" s="148">
        <v>2186.156</v>
      </c>
      <c r="D46" s="149">
        <v>6896.196</v>
      </c>
      <c r="E46" s="147">
        <v>0.5</v>
      </c>
      <c r="F46" s="41" t="s">
        <v>682</v>
      </c>
      <c r="G46" s="41">
        <v>119.6</v>
      </c>
    </row>
    <row r="47" spans="1:7" ht="25.5" customHeight="1">
      <c r="A47" s="524" t="s">
        <v>390</v>
      </c>
      <c r="B47" s="524"/>
      <c r="C47" s="524"/>
      <c r="D47" s="524"/>
      <c r="E47" s="524"/>
      <c r="F47" s="524"/>
      <c r="G47" s="524"/>
    </row>
    <row r="48" spans="1:7" ht="22.5" customHeight="1">
      <c r="A48" s="251" t="s">
        <v>32</v>
      </c>
      <c r="B48" s="144">
        <v>3824.9</v>
      </c>
      <c r="C48" s="145">
        <v>3239.381</v>
      </c>
      <c r="D48" s="146">
        <v>5912.826</v>
      </c>
      <c r="E48" s="144">
        <v>2.9</v>
      </c>
      <c r="F48" s="119">
        <v>0.692</v>
      </c>
      <c r="G48" s="144">
        <v>13.509000000000015</v>
      </c>
    </row>
    <row r="49" spans="1:7" ht="22.5" customHeight="1">
      <c r="A49" s="252" t="s">
        <v>147</v>
      </c>
      <c r="B49" s="147">
        <v>1555.4</v>
      </c>
      <c r="C49" s="148">
        <v>1315.541</v>
      </c>
      <c r="D49" s="149">
        <v>1400.931</v>
      </c>
      <c r="E49" s="147" t="s">
        <v>684</v>
      </c>
      <c r="F49" s="41" t="s">
        <v>682</v>
      </c>
      <c r="G49" s="41" t="s">
        <v>682</v>
      </c>
    </row>
    <row r="50" spans="1:7" ht="22.5" customHeight="1">
      <c r="A50" s="252" t="s">
        <v>98</v>
      </c>
      <c r="B50" s="147">
        <v>987.9</v>
      </c>
      <c r="C50" s="148">
        <v>1044.315</v>
      </c>
      <c r="D50" s="149">
        <v>1370.754</v>
      </c>
      <c r="E50" s="147" t="s">
        <v>684</v>
      </c>
      <c r="F50" s="41" t="s">
        <v>682</v>
      </c>
      <c r="G50" s="121">
        <v>0.543</v>
      </c>
    </row>
    <row r="51" spans="1:7" ht="22.5" customHeight="1">
      <c r="A51" s="252" t="s">
        <v>148</v>
      </c>
      <c r="B51" s="147">
        <v>834.9</v>
      </c>
      <c r="C51" s="148">
        <v>582.77</v>
      </c>
      <c r="D51" s="149">
        <v>2579.333</v>
      </c>
      <c r="E51" s="147">
        <v>0.4</v>
      </c>
      <c r="F51" s="41" t="s">
        <v>682</v>
      </c>
      <c r="G51" s="41" t="s">
        <v>682</v>
      </c>
    </row>
    <row r="52" spans="1:7" ht="25.5" customHeight="1">
      <c r="A52" s="524" t="s">
        <v>391</v>
      </c>
      <c r="B52" s="524"/>
      <c r="C52" s="524"/>
      <c r="D52" s="524"/>
      <c r="E52" s="524"/>
      <c r="F52" s="524"/>
      <c r="G52" s="524"/>
    </row>
    <row r="53" spans="1:7" ht="22.5" customHeight="1">
      <c r="A53" s="251" t="s">
        <v>32</v>
      </c>
      <c r="B53" s="144">
        <v>761.5</v>
      </c>
      <c r="C53" s="145">
        <v>1644.316</v>
      </c>
      <c r="D53" s="146">
        <v>2844.808</v>
      </c>
      <c r="E53" s="144" t="s">
        <v>684</v>
      </c>
      <c r="F53" s="145" t="s">
        <v>682</v>
      </c>
      <c r="G53" s="41" t="s">
        <v>682</v>
      </c>
    </row>
    <row r="54" spans="1:7" ht="15" customHeight="1">
      <c r="A54" s="256"/>
      <c r="B54" s="257"/>
      <c r="C54" s="257"/>
      <c r="D54" s="257"/>
      <c r="E54" s="257"/>
      <c r="F54" s="257"/>
      <c r="G54" s="227"/>
    </row>
    <row r="55" spans="1:7" ht="60" customHeight="1">
      <c r="A55" s="470" t="s">
        <v>636</v>
      </c>
      <c r="B55" s="470"/>
      <c r="C55" s="470"/>
      <c r="D55" s="470"/>
      <c r="E55" s="470"/>
      <c r="F55" s="470"/>
      <c r="G55" s="470"/>
    </row>
    <row r="58" ht="15">
      <c r="H58" s="14"/>
    </row>
  </sheetData>
  <mergeCells count="12">
    <mergeCell ref="G1:H2"/>
    <mergeCell ref="A55:G55"/>
    <mergeCell ref="A4:A6"/>
    <mergeCell ref="B4:D4"/>
    <mergeCell ref="E4:G4"/>
    <mergeCell ref="A8:G8"/>
    <mergeCell ref="A52:G52"/>
    <mergeCell ref="B5:G5"/>
    <mergeCell ref="A30:G30"/>
    <mergeCell ref="A36:G36"/>
    <mergeCell ref="A43:G43"/>
    <mergeCell ref="A47:G47"/>
  </mergeCells>
  <hyperlinks>
    <hyperlink ref="G1" location="SPIS_TABLIC!A1" display="SPIS_TABLIC!A1"/>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1">
      <pane ySplit="6" topLeftCell="A7" activePane="bottomLeft" state="frozen"/>
      <selection pane="topLeft" activeCell="C130" sqref="C130"/>
      <selection pane="bottomLeft" activeCell="A4" sqref="A4:A6"/>
    </sheetView>
  </sheetViews>
  <sheetFormatPr defaultColWidth="9.140625" defaultRowHeight="15"/>
  <cols>
    <col min="1" max="1" width="23.140625" style="22" customWidth="1"/>
    <col min="2" max="7" width="16.00390625" style="22" customWidth="1"/>
    <col min="8" max="8" width="2.8515625" style="1" customWidth="1"/>
    <col min="9" max="16384" width="9.140625" style="22" customWidth="1"/>
  </cols>
  <sheetData>
    <row r="1" spans="1:7" ht="15" customHeight="1">
      <c r="A1" s="254" t="s">
        <v>212</v>
      </c>
      <c r="B1" s="254"/>
      <c r="C1" s="254"/>
      <c r="D1" s="254"/>
      <c r="E1" s="254"/>
      <c r="F1" s="440" t="s">
        <v>3</v>
      </c>
      <c r="G1" s="440"/>
    </row>
    <row r="2" spans="1:7" ht="15" customHeight="1">
      <c r="A2" s="255" t="s">
        <v>278</v>
      </c>
      <c r="B2" s="254"/>
      <c r="C2" s="254"/>
      <c r="D2" s="254"/>
      <c r="E2" s="254"/>
      <c r="F2" s="440"/>
      <c r="G2" s="440"/>
    </row>
    <row r="3" ht="7.5" customHeight="1" thickBot="1"/>
    <row r="4" spans="1:8" ht="25.5" customHeight="1">
      <c r="A4" s="516" t="s">
        <v>128</v>
      </c>
      <c r="B4" s="519" t="s">
        <v>41</v>
      </c>
      <c r="C4" s="520"/>
      <c r="D4" s="521"/>
      <c r="E4" s="522" t="s">
        <v>129</v>
      </c>
      <c r="F4" s="523"/>
      <c r="G4" s="523"/>
      <c r="H4" s="14"/>
    </row>
    <row r="5" spans="1:7" ht="25.5" customHeight="1">
      <c r="A5" s="517"/>
      <c r="B5" s="525" t="s">
        <v>151</v>
      </c>
      <c r="C5" s="526"/>
      <c r="D5" s="526"/>
      <c r="E5" s="526"/>
      <c r="F5" s="526"/>
      <c r="G5" s="526"/>
    </row>
    <row r="6" spans="1:8" ht="25.5" customHeight="1" thickBot="1">
      <c r="A6" s="518"/>
      <c r="B6" s="38">
        <v>2020</v>
      </c>
      <c r="C6" s="39">
        <v>2021</v>
      </c>
      <c r="D6" s="40">
        <v>2022</v>
      </c>
      <c r="E6" s="38">
        <v>2020</v>
      </c>
      <c r="F6" s="39">
        <v>2021</v>
      </c>
      <c r="G6" s="39">
        <v>2022</v>
      </c>
      <c r="H6" s="14"/>
    </row>
    <row r="7" spans="1:8" s="37" customFormat="1" ht="22.5" customHeight="1">
      <c r="A7" s="250" t="s">
        <v>32</v>
      </c>
      <c r="B7" s="393">
        <v>12542935</v>
      </c>
      <c r="C7" s="393">
        <v>14391452</v>
      </c>
      <c r="D7" s="394">
        <v>16241050</v>
      </c>
      <c r="E7" s="393">
        <v>7537439</v>
      </c>
      <c r="F7" s="393">
        <v>8407169</v>
      </c>
      <c r="G7" s="393">
        <v>6528275</v>
      </c>
      <c r="H7" s="16"/>
    </row>
    <row r="8" spans="1:7" ht="22.5" customHeight="1">
      <c r="A8" s="252" t="s">
        <v>149</v>
      </c>
      <c r="B8" s="395">
        <v>7037103</v>
      </c>
      <c r="C8" s="395">
        <v>7631695</v>
      </c>
      <c r="D8" s="396">
        <v>11306016</v>
      </c>
      <c r="E8" s="395">
        <v>3783463</v>
      </c>
      <c r="F8" s="395">
        <v>4220247</v>
      </c>
      <c r="G8" s="395">
        <v>3266198</v>
      </c>
    </row>
    <row r="9" spans="1:7" ht="22.5" customHeight="1">
      <c r="A9" s="252" t="s">
        <v>150</v>
      </c>
      <c r="B9" s="397">
        <v>5505832</v>
      </c>
      <c r="C9" s="397">
        <v>6759757</v>
      </c>
      <c r="D9" s="398">
        <v>4935034</v>
      </c>
      <c r="E9" s="397">
        <v>3753976</v>
      </c>
      <c r="F9" s="397">
        <v>4186922</v>
      </c>
      <c r="G9" s="397">
        <v>3262077</v>
      </c>
    </row>
    <row r="10" ht="15" customHeight="1"/>
    <row r="11" spans="1:8" s="290" customFormat="1" ht="22.5" customHeight="1">
      <c r="A11" s="481" t="s">
        <v>637</v>
      </c>
      <c r="B11" s="481"/>
      <c r="C11" s="481"/>
      <c r="D11" s="481"/>
      <c r="E11" s="291"/>
      <c r="F11" s="291"/>
      <c r="G11" s="291"/>
      <c r="H11" s="291"/>
    </row>
    <row r="14" spans="2:5" ht="15">
      <c r="B14" s="176"/>
      <c r="C14" s="176"/>
      <c r="D14" s="176"/>
      <c r="E14" s="176"/>
    </row>
    <row r="24" ht="15">
      <c r="H24" s="14"/>
    </row>
    <row r="42" ht="15">
      <c r="H42" s="14"/>
    </row>
    <row r="60" ht="15">
      <c r="H60" s="14"/>
    </row>
  </sheetData>
  <mergeCells count="6">
    <mergeCell ref="F1:G2"/>
    <mergeCell ref="A11:D11"/>
    <mergeCell ref="A4:A6"/>
    <mergeCell ref="B4:D4"/>
    <mergeCell ref="E4:G4"/>
    <mergeCell ref="B5:G5"/>
  </mergeCells>
  <hyperlinks>
    <hyperlink ref="F1" location="SPIS_TABLIC!A1" display="SPIS_TABLIC!A1"/>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topLeftCell="A1">
      <pane ySplit="6" topLeftCell="A7" activePane="bottomLeft" state="frozen"/>
      <selection pane="topLeft" activeCell="C130" sqref="C130"/>
      <selection pane="bottomLeft" activeCell="I1" sqref="I1:I2"/>
    </sheetView>
  </sheetViews>
  <sheetFormatPr defaultColWidth="9.140625" defaultRowHeight="15"/>
  <cols>
    <col min="1" max="1" width="21.421875" style="1" customWidth="1"/>
    <col min="2" max="7" width="11.421875" style="1" customWidth="1"/>
    <col min="8" max="8" width="2.8515625" style="1" customWidth="1"/>
    <col min="9" max="9" width="18.8515625" style="12" bestFit="1" customWidth="1"/>
    <col min="10" max="10" width="2.8515625" style="1" customWidth="1"/>
    <col min="11" max="16384" width="9.140625" style="12" customWidth="1"/>
  </cols>
  <sheetData>
    <row r="1" spans="1:10" s="1" customFormat="1" ht="15" customHeight="1">
      <c r="A1" s="190" t="s">
        <v>293</v>
      </c>
      <c r="B1" s="190"/>
      <c r="C1" s="190"/>
      <c r="D1" s="190"/>
      <c r="E1" s="190"/>
      <c r="H1" s="61"/>
      <c r="I1" s="422" t="s">
        <v>3</v>
      </c>
      <c r="J1" s="61"/>
    </row>
    <row r="2" spans="1:10" s="1" customFormat="1" ht="15" customHeight="1">
      <c r="A2" s="191" t="s">
        <v>294</v>
      </c>
      <c r="B2" s="191"/>
      <c r="C2" s="191"/>
      <c r="D2" s="191"/>
      <c r="E2" s="191"/>
      <c r="H2" s="61"/>
      <c r="I2" s="422"/>
      <c r="J2" s="61"/>
    </row>
    <row r="3" spans="1:10" s="1" customFormat="1" ht="7.5" customHeight="1" thickBot="1">
      <c r="A3" s="78"/>
      <c r="B3" s="78"/>
      <c r="C3" s="78"/>
      <c r="D3" s="78"/>
      <c r="E3" s="78"/>
      <c r="F3" s="78"/>
      <c r="G3" s="78"/>
      <c r="H3" s="61"/>
      <c r="J3" s="61"/>
    </row>
    <row r="4" spans="1:10" s="14" customFormat="1" ht="25.5" customHeight="1">
      <c r="A4" s="425" t="s">
        <v>4</v>
      </c>
      <c r="B4" s="428" t="s">
        <v>203</v>
      </c>
      <c r="C4" s="429"/>
      <c r="D4" s="429"/>
      <c r="E4" s="432" t="s">
        <v>250</v>
      </c>
      <c r="F4" s="433"/>
      <c r="G4" s="433"/>
      <c r="H4" s="15"/>
      <c r="J4" s="15"/>
    </row>
    <row r="5" spans="1:10" s="14" customFormat="1" ht="25.5" customHeight="1">
      <c r="A5" s="426"/>
      <c r="B5" s="430"/>
      <c r="C5" s="431"/>
      <c r="D5" s="431"/>
      <c r="E5" s="434"/>
      <c r="F5" s="435"/>
      <c r="G5" s="435"/>
      <c r="H5" s="15"/>
      <c r="J5" s="15"/>
    </row>
    <row r="6" spans="1:10" s="14" customFormat="1" ht="25.5" customHeight="1" thickBot="1">
      <c r="A6" s="427"/>
      <c r="B6" s="178">
        <v>2020</v>
      </c>
      <c r="C6" s="179">
        <v>2021</v>
      </c>
      <c r="D6" s="179">
        <v>2022</v>
      </c>
      <c r="E6" s="356">
        <v>2020</v>
      </c>
      <c r="F6" s="357">
        <v>2021</v>
      </c>
      <c r="G6" s="357">
        <v>2022</v>
      </c>
      <c r="H6" s="15"/>
      <c r="J6" s="15"/>
    </row>
    <row r="7" spans="1:10" s="16" customFormat="1" ht="22.5">
      <c r="A7" s="181" t="s">
        <v>246</v>
      </c>
      <c r="B7" s="79">
        <v>430267.3</v>
      </c>
      <c r="C7" s="80">
        <v>429815.6</v>
      </c>
      <c r="D7" s="80">
        <v>427580.3</v>
      </c>
      <c r="E7" s="79">
        <v>137.6</v>
      </c>
      <c r="F7" s="80">
        <v>137.5</v>
      </c>
      <c r="G7" s="80">
        <v>136.7</v>
      </c>
      <c r="H7" s="46"/>
      <c r="J7" s="46"/>
    </row>
    <row r="8" spans="1:10" s="26" customFormat="1" ht="12.75">
      <c r="A8" s="182" t="s">
        <v>6</v>
      </c>
      <c r="B8" s="81">
        <v>25322.3</v>
      </c>
      <c r="C8" s="82">
        <v>25427.2</v>
      </c>
      <c r="D8" s="82">
        <v>25562.7</v>
      </c>
      <c r="E8" s="81">
        <v>126.9</v>
      </c>
      <c r="F8" s="82">
        <v>127.47380558479972</v>
      </c>
      <c r="G8" s="82">
        <v>128.153105730185</v>
      </c>
      <c r="H8" s="46"/>
      <c r="J8" s="46"/>
    </row>
    <row r="9" spans="1:10" s="1" customFormat="1" ht="12.75">
      <c r="A9" s="182" t="s">
        <v>7</v>
      </c>
      <c r="B9" s="81">
        <v>27440.3</v>
      </c>
      <c r="C9" s="82">
        <v>27298</v>
      </c>
      <c r="D9" s="82">
        <v>27911.6</v>
      </c>
      <c r="E9" s="81">
        <v>152.7</v>
      </c>
      <c r="F9" s="82">
        <v>151.90028379055144</v>
      </c>
      <c r="G9" s="82">
        <v>155.30603160471844</v>
      </c>
      <c r="H9" s="46"/>
      <c r="J9" s="46"/>
    </row>
    <row r="10" spans="1:10" s="1" customFormat="1" ht="12.75">
      <c r="A10" s="182" t="s">
        <v>8</v>
      </c>
      <c r="B10" s="81">
        <v>38483.2</v>
      </c>
      <c r="C10" s="82">
        <v>38797</v>
      </c>
      <c r="D10" s="82">
        <v>37695</v>
      </c>
      <c r="E10" s="81">
        <v>153.2</v>
      </c>
      <c r="F10" s="82">
        <v>154.4282131910998</v>
      </c>
      <c r="G10" s="82">
        <v>150.04776689754001</v>
      </c>
      <c r="H10" s="46"/>
      <c r="J10" s="46"/>
    </row>
    <row r="11" spans="1:10" s="1" customFormat="1" ht="12.75">
      <c r="A11" s="182" t="s">
        <v>9</v>
      </c>
      <c r="B11" s="81">
        <v>16399.5</v>
      </c>
      <c r="C11" s="82">
        <v>15804.4</v>
      </c>
      <c r="D11" s="82">
        <v>15778</v>
      </c>
      <c r="E11" s="81">
        <v>117.2</v>
      </c>
      <c r="F11" s="82">
        <v>112.98541607091792</v>
      </c>
      <c r="G11" s="82">
        <v>112.7966828710323</v>
      </c>
      <c r="H11" s="46"/>
      <c r="J11" s="46"/>
    </row>
    <row r="12" spans="1:10" s="1" customFormat="1" ht="12.75">
      <c r="A12" s="182" t="s">
        <v>10</v>
      </c>
      <c r="B12" s="81">
        <v>26297.5</v>
      </c>
      <c r="C12" s="82">
        <v>26382.8</v>
      </c>
      <c r="D12" s="82">
        <v>26085.3</v>
      </c>
      <c r="E12" s="81">
        <v>144.3</v>
      </c>
      <c r="F12" s="82">
        <v>144.80926505296668</v>
      </c>
      <c r="G12" s="82">
        <v>143.18421341530353</v>
      </c>
      <c r="H12" s="46"/>
      <c r="J12" s="46"/>
    </row>
    <row r="13" spans="1:10" s="1" customFormat="1" ht="12.75">
      <c r="A13" s="183" t="s">
        <v>11</v>
      </c>
      <c r="B13" s="81">
        <v>31400.2</v>
      </c>
      <c r="C13" s="82">
        <v>31507.5</v>
      </c>
      <c r="D13" s="82">
        <v>31870</v>
      </c>
      <c r="E13" s="81">
        <v>206.8</v>
      </c>
      <c r="F13" s="82">
        <v>207.51827702035172</v>
      </c>
      <c r="G13" s="82">
        <v>209.89199157007374</v>
      </c>
      <c r="H13" s="46"/>
      <c r="J13" s="46"/>
    </row>
    <row r="14" spans="1:10" s="1" customFormat="1" ht="12.75">
      <c r="A14" s="182" t="s">
        <v>12</v>
      </c>
      <c r="B14" s="81">
        <v>55476.7</v>
      </c>
      <c r="C14" s="82">
        <v>55810.2</v>
      </c>
      <c r="D14" s="82">
        <v>55616.8</v>
      </c>
      <c r="E14" s="81">
        <v>156</v>
      </c>
      <c r="F14" s="82">
        <v>156.95098287353412</v>
      </c>
      <c r="G14" s="82">
        <v>156.4070980623752</v>
      </c>
      <c r="H14" s="46"/>
      <c r="J14" s="46"/>
    </row>
    <row r="15" spans="1:10" s="1" customFormat="1" ht="12.75">
      <c r="A15" s="182" t="s">
        <v>13</v>
      </c>
      <c r="B15" s="81">
        <v>10406.3</v>
      </c>
      <c r="C15" s="82">
        <v>10568.1</v>
      </c>
      <c r="D15" s="82">
        <v>10487.7</v>
      </c>
      <c r="E15" s="81">
        <v>110.6</v>
      </c>
      <c r="F15" s="82">
        <v>112.28325541861454</v>
      </c>
      <c r="G15" s="82">
        <v>111.44086707044949</v>
      </c>
      <c r="H15" s="46"/>
      <c r="J15" s="46"/>
    </row>
    <row r="16" spans="1:10" s="1" customFormat="1" ht="12.75">
      <c r="A16" s="182" t="s">
        <v>14</v>
      </c>
      <c r="B16" s="81">
        <v>21630.6</v>
      </c>
      <c r="C16" s="82">
        <v>21735.9</v>
      </c>
      <c r="D16" s="82">
        <v>21770.2</v>
      </c>
      <c r="E16" s="81">
        <v>121.2</v>
      </c>
      <c r="F16" s="82">
        <v>121.79704135380479</v>
      </c>
      <c r="G16" s="82">
        <v>121.99607733258617</v>
      </c>
      <c r="H16" s="46"/>
      <c r="J16" s="46"/>
    </row>
    <row r="17" spans="1:10" s="1" customFormat="1" ht="12.75">
      <c r="A17" s="182" t="s">
        <v>15</v>
      </c>
      <c r="B17" s="81">
        <v>27155.6</v>
      </c>
      <c r="C17" s="82">
        <v>27390.7</v>
      </c>
      <c r="D17" s="82">
        <v>27452.3</v>
      </c>
      <c r="E17" s="81">
        <v>134.5</v>
      </c>
      <c r="F17" s="82">
        <v>135.6848466835092</v>
      </c>
      <c r="G17" s="82">
        <v>135.989993560212</v>
      </c>
      <c r="H17" s="46"/>
      <c r="J17" s="46"/>
    </row>
    <row r="18" spans="1:10" s="1" customFormat="1" ht="12.75">
      <c r="A18" s="182" t="s">
        <v>16</v>
      </c>
      <c r="B18" s="81">
        <v>23251.2</v>
      </c>
      <c r="C18" s="82">
        <v>22781.9</v>
      </c>
      <c r="D18" s="82">
        <v>21442.4</v>
      </c>
      <c r="E18" s="81">
        <v>126.9</v>
      </c>
      <c r="F18" s="82">
        <v>124.33498881187579</v>
      </c>
      <c r="G18" s="82">
        <v>116.94153577661433</v>
      </c>
      <c r="H18" s="46"/>
      <c r="J18" s="46"/>
    </row>
    <row r="19" spans="1:10" s="1" customFormat="1" ht="12.75">
      <c r="A19" s="182" t="s">
        <v>17</v>
      </c>
      <c r="B19" s="81">
        <v>25491.7</v>
      </c>
      <c r="C19" s="82">
        <v>24875.9</v>
      </c>
      <c r="D19" s="82">
        <v>24797.1</v>
      </c>
      <c r="E19" s="81">
        <v>206.7</v>
      </c>
      <c r="F19" s="82">
        <v>201.70193789021326</v>
      </c>
      <c r="G19" s="82">
        <v>201.04670017836872</v>
      </c>
      <c r="H19" s="46"/>
      <c r="J19" s="46"/>
    </row>
    <row r="20" spans="1:10" s="1" customFormat="1" ht="12.75">
      <c r="A20" s="182" t="s">
        <v>18</v>
      </c>
      <c r="B20" s="81">
        <v>17499.6</v>
      </c>
      <c r="C20" s="82">
        <v>17467.2</v>
      </c>
      <c r="D20" s="82">
        <v>17261.2</v>
      </c>
      <c r="E20" s="81">
        <v>149.4</v>
      </c>
      <c r="F20" s="82">
        <v>149.16481639624251</v>
      </c>
      <c r="G20" s="82">
        <v>147.41822529678026</v>
      </c>
      <c r="H20" s="46"/>
      <c r="J20" s="46"/>
    </row>
    <row r="21" spans="1:10" s="1" customFormat="1" ht="12.75">
      <c r="A21" s="182" t="s">
        <v>19</v>
      </c>
      <c r="B21" s="81">
        <v>22244.7</v>
      </c>
      <c r="C21" s="82">
        <v>22097.6</v>
      </c>
      <c r="D21" s="82">
        <v>22306.6</v>
      </c>
      <c r="E21" s="81">
        <v>92</v>
      </c>
      <c r="F21" s="82">
        <v>91.41438795350183</v>
      </c>
      <c r="G21" s="82">
        <v>92.27517167204434</v>
      </c>
      <c r="H21" s="46"/>
      <c r="J21" s="46"/>
    </row>
    <row r="22" spans="1:10" s="1" customFormat="1" ht="12.75">
      <c r="A22" s="182" t="s">
        <v>20</v>
      </c>
      <c r="B22" s="81">
        <v>41707.5</v>
      </c>
      <c r="C22" s="82">
        <v>42267</v>
      </c>
      <c r="D22" s="82">
        <v>42127.3</v>
      </c>
      <c r="E22" s="81">
        <v>139.8</v>
      </c>
      <c r="F22" s="82">
        <v>141.71192918929793</v>
      </c>
      <c r="G22" s="82">
        <v>141.23881047373186</v>
      </c>
      <c r="H22" s="46"/>
      <c r="J22" s="46"/>
    </row>
    <row r="23" spans="1:10" s="1" customFormat="1" ht="12.75">
      <c r="A23" s="182" t="s">
        <v>21</v>
      </c>
      <c r="B23" s="174">
        <v>20060.4</v>
      </c>
      <c r="C23" s="174">
        <v>19604.2</v>
      </c>
      <c r="D23" s="174">
        <v>19416.1</v>
      </c>
      <c r="E23" s="174">
        <v>87.6</v>
      </c>
      <c r="F23" s="174">
        <v>85.58917266972277</v>
      </c>
      <c r="G23" s="174">
        <v>84.76055354258523</v>
      </c>
      <c r="H23" s="46"/>
      <c r="J23" s="46"/>
    </row>
    <row r="24" spans="1:10" s="1" customFormat="1" ht="15" customHeight="1">
      <c r="A24" s="185"/>
      <c r="H24" s="63"/>
      <c r="J24" s="46"/>
    </row>
    <row r="25" spans="1:10" s="27" customFormat="1" ht="45" customHeight="1">
      <c r="A25" s="423" t="s">
        <v>779</v>
      </c>
      <c r="B25" s="423"/>
      <c r="C25" s="423"/>
      <c r="D25" s="423"/>
      <c r="E25" s="423"/>
      <c r="F25" s="423"/>
      <c r="G25" s="423"/>
      <c r="H25" s="1"/>
      <c r="J25" s="1"/>
    </row>
    <row r="26" spans="1:10" s="27" customFormat="1" ht="45" customHeight="1">
      <c r="A26" s="424" t="s">
        <v>780</v>
      </c>
      <c r="B26" s="424"/>
      <c r="C26" s="424"/>
      <c r="D26" s="424"/>
      <c r="E26" s="424"/>
      <c r="F26" s="424"/>
      <c r="G26" s="424"/>
      <c r="H26" s="1"/>
      <c r="J26" s="1"/>
    </row>
  </sheetData>
  <mergeCells count="6">
    <mergeCell ref="I1:I2"/>
    <mergeCell ref="A25:G25"/>
    <mergeCell ref="A26:G26"/>
    <mergeCell ref="A4:A6"/>
    <mergeCell ref="B4:D5"/>
    <mergeCell ref="E4:G5"/>
  </mergeCells>
  <hyperlinks>
    <hyperlink ref="I1" location="SPIS_TABLIC!A1" display="SPIS_TABLIC!A1"/>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workbookViewId="0" topLeftCell="A1">
      <pane ySplit="6" topLeftCell="A7" activePane="bottomLeft" state="frozen"/>
      <selection pane="topLeft" activeCell="C130" sqref="C130"/>
      <selection pane="bottomLeft" activeCell="A4" sqref="A4:A6"/>
    </sheetView>
  </sheetViews>
  <sheetFormatPr defaultColWidth="9.140625" defaultRowHeight="15"/>
  <cols>
    <col min="1" max="1" width="29.28125" style="1" bestFit="1" customWidth="1"/>
    <col min="2" max="10" width="12.140625" style="1" customWidth="1"/>
    <col min="11" max="11" width="2.8515625" style="1" customWidth="1"/>
    <col min="12" max="16384" width="9.140625" style="17" customWidth="1"/>
  </cols>
  <sheetData>
    <row r="1" spans="1:10" ht="15" customHeight="1">
      <c r="A1" s="258" t="s">
        <v>213</v>
      </c>
      <c r="B1" s="215"/>
      <c r="C1" s="215"/>
      <c r="D1" s="215"/>
      <c r="E1" s="215"/>
      <c r="F1" s="215"/>
      <c r="G1" s="215"/>
      <c r="H1" s="215"/>
      <c r="I1" s="440" t="s">
        <v>3</v>
      </c>
      <c r="J1" s="440"/>
    </row>
    <row r="2" spans="1:10" ht="15" customHeight="1">
      <c r="A2" s="233" t="s">
        <v>279</v>
      </c>
      <c r="B2" s="215"/>
      <c r="C2" s="215"/>
      <c r="D2" s="215"/>
      <c r="E2" s="215"/>
      <c r="F2" s="215"/>
      <c r="G2" s="215"/>
      <c r="H2" s="215"/>
      <c r="I2" s="440"/>
      <c r="J2" s="440"/>
    </row>
    <row r="3" ht="7.5" customHeight="1" thickBot="1"/>
    <row r="4" spans="1:11" ht="25.5" customHeight="1">
      <c r="A4" s="433" t="s">
        <v>2</v>
      </c>
      <c r="B4" s="494" t="s">
        <v>5</v>
      </c>
      <c r="C4" s="495"/>
      <c r="D4" s="496"/>
      <c r="E4" s="493" t="s">
        <v>152</v>
      </c>
      <c r="F4" s="493"/>
      <c r="G4" s="493"/>
      <c r="H4" s="493"/>
      <c r="I4" s="493"/>
      <c r="J4" s="493"/>
      <c r="K4" s="14"/>
    </row>
    <row r="5" spans="1:10" ht="25.5" customHeight="1">
      <c r="A5" s="491"/>
      <c r="B5" s="529"/>
      <c r="C5" s="530"/>
      <c r="D5" s="531"/>
      <c r="E5" s="437" t="s">
        <v>153</v>
      </c>
      <c r="F5" s="438"/>
      <c r="G5" s="439"/>
      <c r="H5" s="437" t="s">
        <v>394</v>
      </c>
      <c r="I5" s="438"/>
      <c r="J5" s="438"/>
    </row>
    <row r="6" spans="1:11" ht="25.5" customHeight="1" thickBot="1">
      <c r="A6" s="528"/>
      <c r="B6" s="35">
        <v>2020</v>
      </c>
      <c r="C6" s="36">
        <v>2021</v>
      </c>
      <c r="D6" s="36">
        <v>2022</v>
      </c>
      <c r="E6" s="35">
        <v>2020</v>
      </c>
      <c r="F6" s="36">
        <v>2021</v>
      </c>
      <c r="G6" s="36">
        <v>2022</v>
      </c>
      <c r="H6" s="35">
        <v>2020</v>
      </c>
      <c r="I6" s="36">
        <v>2021</v>
      </c>
      <c r="J6" s="36">
        <v>2022</v>
      </c>
      <c r="K6" s="14"/>
    </row>
    <row r="7" spans="1:11" ht="25.5" customHeight="1">
      <c r="A7" s="436" t="s">
        <v>392</v>
      </c>
      <c r="B7" s="436"/>
      <c r="C7" s="480"/>
      <c r="D7" s="436"/>
      <c r="E7" s="436"/>
      <c r="F7" s="480"/>
      <c r="G7" s="436"/>
      <c r="H7" s="436"/>
      <c r="I7" s="480"/>
      <c r="J7" s="436"/>
      <c r="K7" s="16"/>
    </row>
    <row r="8" spans="1:10" ht="22.5">
      <c r="A8" s="218" t="s">
        <v>32</v>
      </c>
      <c r="B8" s="141">
        <f>SUM(B9:B10)</f>
        <v>1501268</v>
      </c>
      <c r="C8" s="126">
        <f>SUM(C9:C10)</f>
        <v>1654140</v>
      </c>
      <c r="D8" s="131">
        <f>SUM(D9:D10)</f>
        <v>1574894</v>
      </c>
      <c r="E8" s="141">
        <f aca="true" t="shared" si="0" ref="E8:J8">SUM(E9:E10)</f>
        <v>715489</v>
      </c>
      <c r="F8" s="126">
        <f t="shared" si="0"/>
        <v>757833</v>
      </c>
      <c r="G8" s="131">
        <f t="shared" si="0"/>
        <v>752896</v>
      </c>
      <c r="H8" s="141">
        <f t="shared" si="0"/>
        <v>785779</v>
      </c>
      <c r="I8" s="126">
        <f t="shared" si="0"/>
        <v>896307</v>
      </c>
      <c r="J8" s="131">
        <f t="shared" si="0"/>
        <v>821998</v>
      </c>
    </row>
    <row r="9" spans="1:10" ht="22.5" customHeight="1">
      <c r="A9" s="229" t="s">
        <v>154</v>
      </c>
      <c r="B9" s="128">
        <v>1206368</v>
      </c>
      <c r="C9" s="41">
        <v>1314756</v>
      </c>
      <c r="D9" s="41">
        <v>1224502</v>
      </c>
      <c r="E9" s="128">
        <v>590646</v>
      </c>
      <c r="F9" s="41">
        <v>641628</v>
      </c>
      <c r="G9" s="41">
        <v>625109</v>
      </c>
      <c r="H9" s="128">
        <v>615722</v>
      </c>
      <c r="I9" s="41">
        <v>673128</v>
      </c>
      <c r="J9" s="41">
        <v>599393</v>
      </c>
    </row>
    <row r="10" spans="1:10" ht="22.5" customHeight="1">
      <c r="A10" s="229" t="s">
        <v>47</v>
      </c>
      <c r="B10" s="128">
        <v>294900</v>
      </c>
      <c r="C10" s="41">
        <v>339384</v>
      </c>
      <c r="D10" s="41">
        <v>350392</v>
      </c>
      <c r="E10" s="128">
        <v>124843</v>
      </c>
      <c r="F10" s="41">
        <v>116205</v>
      </c>
      <c r="G10" s="41">
        <v>127787</v>
      </c>
      <c r="H10" s="128">
        <v>170057</v>
      </c>
      <c r="I10" s="41">
        <v>223179</v>
      </c>
      <c r="J10" s="41">
        <v>222605</v>
      </c>
    </row>
    <row r="11" spans="1:10" ht="22.5" customHeight="1">
      <c r="A11" s="211" t="s">
        <v>43</v>
      </c>
      <c r="B11" s="128">
        <f>SUM(B12:B13)</f>
        <v>937354</v>
      </c>
      <c r="C11" s="41">
        <f aca="true" t="shared" si="1" ref="C11:I11">SUM(C12:C13)</f>
        <v>1044657</v>
      </c>
      <c r="D11" s="41">
        <f t="shared" si="1"/>
        <v>1007185</v>
      </c>
      <c r="E11" s="128">
        <f t="shared" si="1"/>
        <v>467709</v>
      </c>
      <c r="F11" s="41">
        <f t="shared" si="1"/>
        <v>497493</v>
      </c>
      <c r="G11" s="41">
        <f t="shared" si="1"/>
        <v>503651</v>
      </c>
      <c r="H11" s="128">
        <f t="shared" si="1"/>
        <v>469645</v>
      </c>
      <c r="I11" s="41">
        <f t="shared" si="1"/>
        <v>547164</v>
      </c>
      <c r="J11" s="41">
        <f>SUM(J12:J13)</f>
        <v>503534</v>
      </c>
    </row>
    <row r="12" spans="1:10" ht="22.5" customHeight="1">
      <c r="A12" s="229" t="s">
        <v>154</v>
      </c>
      <c r="B12" s="128">
        <v>783618</v>
      </c>
      <c r="C12" s="41">
        <v>835021</v>
      </c>
      <c r="D12" s="41">
        <v>806844</v>
      </c>
      <c r="E12" s="128">
        <v>428188</v>
      </c>
      <c r="F12" s="41">
        <v>466628</v>
      </c>
      <c r="G12" s="41">
        <v>469480</v>
      </c>
      <c r="H12" s="128">
        <v>355430</v>
      </c>
      <c r="I12" s="41">
        <v>368393</v>
      </c>
      <c r="J12" s="41">
        <v>337364</v>
      </c>
    </row>
    <row r="13" spans="1:10" ht="22.5" customHeight="1">
      <c r="A13" s="229" t="s">
        <v>47</v>
      </c>
      <c r="B13" s="128">
        <v>153736</v>
      </c>
      <c r="C13" s="41">
        <v>209636</v>
      </c>
      <c r="D13" s="41">
        <v>200341</v>
      </c>
      <c r="E13" s="128">
        <v>39521</v>
      </c>
      <c r="F13" s="41">
        <v>30865</v>
      </c>
      <c r="G13" s="41">
        <v>34171</v>
      </c>
      <c r="H13" s="128">
        <v>114215</v>
      </c>
      <c r="I13" s="41">
        <v>178771</v>
      </c>
      <c r="J13" s="41">
        <v>166170</v>
      </c>
    </row>
    <row r="14" spans="1:10" ht="22.5" customHeight="1">
      <c r="A14" s="211" t="s">
        <v>44</v>
      </c>
      <c r="B14" s="128">
        <f>SUM(B15:B16)</f>
        <v>512674</v>
      </c>
      <c r="C14" s="41">
        <f aca="true" t="shared" si="2" ref="C14:J14">SUM(C15:C16)</f>
        <v>565482</v>
      </c>
      <c r="D14" s="41">
        <f t="shared" si="2"/>
        <v>527487</v>
      </c>
      <c r="E14" s="128">
        <f t="shared" si="2"/>
        <v>222586</v>
      </c>
      <c r="F14" s="41">
        <f t="shared" si="2"/>
        <v>238629</v>
      </c>
      <c r="G14" s="41">
        <f t="shared" si="2"/>
        <v>229360</v>
      </c>
      <c r="H14" s="128">
        <f t="shared" si="2"/>
        <v>290088</v>
      </c>
      <c r="I14" s="41">
        <f t="shared" si="2"/>
        <v>326853</v>
      </c>
      <c r="J14" s="41">
        <f t="shared" si="2"/>
        <v>298127</v>
      </c>
    </row>
    <row r="15" spans="1:10" ht="22.5" customHeight="1">
      <c r="A15" s="229" t="s">
        <v>154</v>
      </c>
      <c r="B15" s="128">
        <v>390168</v>
      </c>
      <c r="C15" s="41">
        <v>452011</v>
      </c>
      <c r="D15" s="41">
        <v>397055</v>
      </c>
      <c r="E15" s="128">
        <v>148976</v>
      </c>
      <c r="F15" s="41">
        <v>163898</v>
      </c>
      <c r="G15" s="41">
        <v>149175</v>
      </c>
      <c r="H15" s="128">
        <v>241192</v>
      </c>
      <c r="I15" s="41">
        <v>288113</v>
      </c>
      <c r="J15" s="41">
        <v>247880</v>
      </c>
    </row>
    <row r="16" spans="1:10" ht="22.5" customHeight="1">
      <c r="A16" s="229" t="s">
        <v>47</v>
      </c>
      <c r="B16" s="128">
        <v>122506</v>
      </c>
      <c r="C16" s="41">
        <v>113471</v>
      </c>
      <c r="D16" s="41">
        <v>130432</v>
      </c>
      <c r="E16" s="128">
        <v>73610</v>
      </c>
      <c r="F16" s="41">
        <v>74731</v>
      </c>
      <c r="G16" s="41">
        <v>80185</v>
      </c>
      <c r="H16" s="128">
        <v>48896</v>
      </c>
      <c r="I16" s="41">
        <v>38740</v>
      </c>
      <c r="J16" s="41">
        <v>50247</v>
      </c>
    </row>
    <row r="17" spans="1:10" ht="22.5" customHeight="1">
      <c r="A17" s="211" t="s">
        <v>45</v>
      </c>
      <c r="B17" s="128">
        <f>SUM(B18:B19)</f>
        <v>50347</v>
      </c>
      <c r="C17" s="41">
        <f aca="true" t="shared" si="3" ref="C17:J17">SUM(C18:C19)</f>
        <v>42702</v>
      </c>
      <c r="D17" s="41">
        <f t="shared" si="3"/>
        <v>39477</v>
      </c>
      <c r="E17" s="128">
        <f t="shared" si="3"/>
        <v>24764</v>
      </c>
      <c r="F17" s="41">
        <f t="shared" si="3"/>
        <v>21212</v>
      </c>
      <c r="G17" s="41">
        <f t="shared" si="3"/>
        <v>19745</v>
      </c>
      <c r="H17" s="128">
        <f t="shared" si="3"/>
        <v>25583</v>
      </c>
      <c r="I17" s="41">
        <f t="shared" si="3"/>
        <v>21490</v>
      </c>
      <c r="J17" s="41">
        <f t="shared" si="3"/>
        <v>19732</v>
      </c>
    </row>
    <row r="18" spans="1:10" ht="22.5" customHeight="1">
      <c r="A18" s="229" t="s">
        <v>154</v>
      </c>
      <c r="B18" s="128">
        <v>32108</v>
      </c>
      <c r="C18" s="41">
        <v>27514</v>
      </c>
      <c r="D18" s="41">
        <v>20385</v>
      </c>
      <c r="E18" s="128">
        <v>13052</v>
      </c>
      <c r="F18" s="41">
        <v>10955</v>
      </c>
      <c r="G18" s="41">
        <v>6335</v>
      </c>
      <c r="H18" s="128">
        <v>19056</v>
      </c>
      <c r="I18" s="41">
        <v>16559</v>
      </c>
      <c r="J18" s="41">
        <v>14050</v>
      </c>
    </row>
    <row r="19" spans="1:10" ht="22.5" customHeight="1">
      <c r="A19" s="229" t="s">
        <v>47</v>
      </c>
      <c r="B19" s="128">
        <v>18239</v>
      </c>
      <c r="C19" s="41">
        <v>15188</v>
      </c>
      <c r="D19" s="41">
        <v>19092</v>
      </c>
      <c r="E19" s="128">
        <v>11712</v>
      </c>
      <c r="F19" s="41">
        <v>10257</v>
      </c>
      <c r="G19" s="41">
        <v>13410</v>
      </c>
      <c r="H19" s="128">
        <v>6527</v>
      </c>
      <c r="I19" s="41">
        <v>4931</v>
      </c>
      <c r="J19" s="41">
        <v>5682</v>
      </c>
    </row>
    <row r="20" spans="1:10" ht="22.5" customHeight="1">
      <c r="A20" s="211" t="s">
        <v>46</v>
      </c>
      <c r="B20" s="128">
        <f>SUM(B21:B22)</f>
        <v>893</v>
      </c>
      <c r="C20" s="41">
        <f aca="true" t="shared" si="4" ref="C20:J20">SUM(C21:C22)</f>
        <v>1222</v>
      </c>
      <c r="D20" s="41">
        <f t="shared" si="4"/>
        <v>745</v>
      </c>
      <c r="E20" s="128">
        <f t="shared" si="4"/>
        <v>430</v>
      </c>
      <c r="F20" s="41">
        <f t="shared" si="4"/>
        <v>422</v>
      </c>
      <c r="G20" s="41">
        <f t="shared" si="4"/>
        <v>140</v>
      </c>
      <c r="H20" s="128">
        <f t="shared" si="4"/>
        <v>463</v>
      </c>
      <c r="I20" s="41">
        <f t="shared" si="4"/>
        <v>800</v>
      </c>
      <c r="J20" s="41">
        <f t="shared" si="4"/>
        <v>605</v>
      </c>
    </row>
    <row r="21" spans="1:10" ht="22.5" customHeight="1">
      <c r="A21" s="229" t="s">
        <v>154</v>
      </c>
      <c r="B21" s="128">
        <v>474</v>
      </c>
      <c r="C21" s="41">
        <v>133</v>
      </c>
      <c r="D21" s="41">
        <v>218</v>
      </c>
      <c r="E21" s="128">
        <v>430</v>
      </c>
      <c r="F21" s="41">
        <v>70</v>
      </c>
      <c r="G21" s="41">
        <v>119</v>
      </c>
      <c r="H21" s="128">
        <v>44</v>
      </c>
      <c r="I21" s="41">
        <v>63</v>
      </c>
      <c r="J21" s="41">
        <v>99</v>
      </c>
    </row>
    <row r="22" spans="1:10" ht="22.5" customHeight="1">
      <c r="A22" s="229" t="s">
        <v>47</v>
      </c>
      <c r="B22" s="128">
        <v>419</v>
      </c>
      <c r="C22" s="41">
        <v>1089</v>
      </c>
      <c r="D22" s="41">
        <v>527</v>
      </c>
      <c r="E22" s="128" t="s">
        <v>682</v>
      </c>
      <c r="F22" s="41">
        <v>352</v>
      </c>
      <c r="G22" s="41">
        <v>21</v>
      </c>
      <c r="H22" s="128">
        <v>419</v>
      </c>
      <c r="I22" s="41">
        <v>737</v>
      </c>
      <c r="J22" s="41">
        <v>506</v>
      </c>
    </row>
    <row r="23" spans="1:10" ht="25.5" customHeight="1">
      <c r="A23" s="436" t="s">
        <v>393</v>
      </c>
      <c r="B23" s="436"/>
      <c r="C23" s="480"/>
      <c r="D23" s="436"/>
      <c r="E23" s="436"/>
      <c r="F23" s="480"/>
      <c r="G23" s="436"/>
      <c r="H23" s="436"/>
      <c r="I23" s="480"/>
      <c r="J23" s="436"/>
    </row>
    <row r="24" spans="1:11" ht="22.5">
      <c r="A24" s="218" t="s">
        <v>32</v>
      </c>
      <c r="B24" s="141">
        <f>SUM(B25:B26)</f>
        <v>2607318</v>
      </c>
      <c r="C24" s="126">
        <f aca="true" t="shared" si="5" ref="C24:J24">SUM(C25:C26)</f>
        <v>2914295</v>
      </c>
      <c r="D24" s="131">
        <f t="shared" si="5"/>
        <v>2786881</v>
      </c>
      <c r="E24" s="141">
        <f t="shared" si="5"/>
        <v>1239324</v>
      </c>
      <c r="F24" s="126">
        <f t="shared" si="5"/>
        <v>1328266</v>
      </c>
      <c r="G24" s="131">
        <f t="shared" si="5"/>
        <v>1331929</v>
      </c>
      <c r="H24" s="141">
        <f t="shared" si="5"/>
        <v>1367994</v>
      </c>
      <c r="I24" s="126">
        <f t="shared" si="5"/>
        <v>1586029</v>
      </c>
      <c r="J24" s="131">
        <f t="shared" si="5"/>
        <v>1454952</v>
      </c>
      <c r="K24" s="14"/>
    </row>
    <row r="25" spans="1:10" ht="22.5" customHeight="1">
      <c r="A25" s="229" t="s">
        <v>154</v>
      </c>
      <c r="B25" s="128">
        <v>2099962</v>
      </c>
      <c r="C25" s="41">
        <v>2306701</v>
      </c>
      <c r="D25" s="41">
        <v>2160613</v>
      </c>
      <c r="E25" s="128">
        <v>993016</v>
      </c>
      <c r="F25" s="41">
        <v>1100266</v>
      </c>
      <c r="G25" s="41">
        <v>1083393</v>
      </c>
      <c r="H25" s="128">
        <v>1106946</v>
      </c>
      <c r="I25" s="41">
        <v>1206435</v>
      </c>
      <c r="J25" s="41">
        <v>1077220</v>
      </c>
    </row>
    <row r="26" spans="1:10" ht="22.5" customHeight="1">
      <c r="A26" s="229" t="s">
        <v>47</v>
      </c>
      <c r="B26" s="128">
        <v>507356</v>
      </c>
      <c r="C26" s="41">
        <v>607594</v>
      </c>
      <c r="D26" s="41">
        <v>626268</v>
      </c>
      <c r="E26" s="128">
        <v>246308</v>
      </c>
      <c r="F26" s="41">
        <v>228000</v>
      </c>
      <c r="G26" s="41">
        <v>248536</v>
      </c>
      <c r="H26" s="128">
        <v>261048</v>
      </c>
      <c r="I26" s="41">
        <v>379594</v>
      </c>
      <c r="J26" s="41">
        <v>377732</v>
      </c>
    </row>
    <row r="27" spans="1:10" ht="22.5" customHeight="1">
      <c r="A27" s="211" t="s">
        <v>43</v>
      </c>
      <c r="B27" s="128">
        <f>SUM(B28:B29)</f>
        <v>1622973</v>
      </c>
      <c r="C27" s="41">
        <f aca="true" t="shared" si="6" ref="C27:J27">SUM(C28:C29)</f>
        <v>1846134</v>
      </c>
      <c r="D27" s="41">
        <f t="shared" si="6"/>
        <v>1783662</v>
      </c>
      <c r="E27" s="128">
        <f t="shared" si="6"/>
        <v>808139</v>
      </c>
      <c r="F27" s="41">
        <f t="shared" si="6"/>
        <v>877991</v>
      </c>
      <c r="G27" s="41">
        <f t="shared" si="6"/>
        <v>894823</v>
      </c>
      <c r="H27" s="128">
        <f t="shared" si="6"/>
        <v>814834</v>
      </c>
      <c r="I27" s="41">
        <f t="shared" si="6"/>
        <v>968143</v>
      </c>
      <c r="J27" s="41">
        <f t="shared" si="6"/>
        <v>888839</v>
      </c>
    </row>
    <row r="28" spans="1:10" ht="22.5" customHeight="1">
      <c r="A28" s="229" t="s">
        <v>154</v>
      </c>
      <c r="B28" s="128">
        <v>1366332</v>
      </c>
      <c r="C28" s="41">
        <v>1477850</v>
      </c>
      <c r="D28" s="41">
        <v>1438426</v>
      </c>
      <c r="E28" s="128">
        <v>736870</v>
      </c>
      <c r="F28" s="41">
        <v>823752</v>
      </c>
      <c r="G28" s="41">
        <v>835080</v>
      </c>
      <c r="H28" s="128">
        <v>629462</v>
      </c>
      <c r="I28" s="41">
        <v>654098</v>
      </c>
      <c r="J28" s="41">
        <v>603346</v>
      </c>
    </row>
    <row r="29" spans="1:10" ht="22.5" customHeight="1">
      <c r="A29" s="229" t="s">
        <v>47</v>
      </c>
      <c r="B29" s="128">
        <v>256641</v>
      </c>
      <c r="C29" s="41">
        <v>368284</v>
      </c>
      <c r="D29" s="41">
        <v>345236</v>
      </c>
      <c r="E29" s="128">
        <v>71269</v>
      </c>
      <c r="F29" s="41">
        <v>54239</v>
      </c>
      <c r="G29" s="41">
        <v>59743</v>
      </c>
      <c r="H29" s="128">
        <v>185372</v>
      </c>
      <c r="I29" s="41">
        <v>314045</v>
      </c>
      <c r="J29" s="41">
        <v>285493</v>
      </c>
    </row>
    <row r="30" spans="1:10" ht="22.5" customHeight="1">
      <c r="A30" s="211" t="s">
        <v>44</v>
      </c>
      <c r="B30" s="128">
        <f>SUM(B31:B32)</f>
        <v>890270</v>
      </c>
      <c r="C30" s="41">
        <f aca="true" t="shared" si="7" ref="C30:J30">SUM(C31:C32)</f>
        <v>984102</v>
      </c>
      <c r="D30" s="41">
        <f t="shared" si="7"/>
        <v>926308</v>
      </c>
      <c r="E30" s="128">
        <f t="shared" si="7"/>
        <v>384891</v>
      </c>
      <c r="F30" s="41">
        <f t="shared" si="7"/>
        <v>408830</v>
      </c>
      <c r="G30" s="41">
        <f t="shared" si="7"/>
        <v>399390</v>
      </c>
      <c r="H30" s="128">
        <f t="shared" si="7"/>
        <v>505379</v>
      </c>
      <c r="I30" s="41">
        <f t="shared" si="7"/>
        <v>575272</v>
      </c>
      <c r="J30" s="41">
        <f t="shared" si="7"/>
        <v>526918</v>
      </c>
    </row>
    <row r="31" spans="1:10" ht="22.5" customHeight="1">
      <c r="A31" s="229" t="s">
        <v>154</v>
      </c>
      <c r="B31" s="128">
        <v>674794</v>
      </c>
      <c r="C31" s="41">
        <v>777291</v>
      </c>
      <c r="D31" s="41">
        <v>684059</v>
      </c>
      <c r="E31" s="128">
        <v>236039</v>
      </c>
      <c r="F31" s="41">
        <v>258813</v>
      </c>
      <c r="G31" s="41">
        <v>239193</v>
      </c>
      <c r="H31" s="128">
        <v>438755</v>
      </c>
      <c r="I31" s="41">
        <v>518478</v>
      </c>
      <c r="J31" s="41">
        <v>444866</v>
      </c>
    </row>
    <row r="32" spans="1:10" ht="22.5" customHeight="1">
      <c r="A32" s="229" t="s">
        <v>47</v>
      </c>
      <c r="B32" s="128">
        <v>215476</v>
      </c>
      <c r="C32" s="41">
        <v>206811</v>
      </c>
      <c r="D32" s="41">
        <v>242249</v>
      </c>
      <c r="E32" s="128">
        <v>148852</v>
      </c>
      <c r="F32" s="41">
        <v>150017</v>
      </c>
      <c r="G32" s="41">
        <v>160197</v>
      </c>
      <c r="H32" s="128">
        <v>66624</v>
      </c>
      <c r="I32" s="41">
        <v>56794</v>
      </c>
      <c r="J32" s="41">
        <v>82052</v>
      </c>
    </row>
    <row r="33" spans="1:10" ht="22.5" customHeight="1">
      <c r="A33" s="211" t="s">
        <v>45</v>
      </c>
      <c r="B33" s="128">
        <f>SUM(B34:B35)</f>
        <v>93150</v>
      </c>
      <c r="C33" s="41">
        <f aca="true" t="shared" si="8" ref="C33:J33">SUM(C34:C35)</f>
        <v>81621</v>
      </c>
      <c r="D33" s="41">
        <f t="shared" si="8"/>
        <v>75842</v>
      </c>
      <c r="E33" s="128">
        <f t="shared" si="8"/>
        <v>45854</v>
      </c>
      <c r="F33" s="41">
        <f t="shared" si="8"/>
        <v>40528</v>
      </c>
      <c r="G33" s="41">
        <f t="shared" si="8"/>
        <v>37559</v>
      </c>
      <c r="H33" s="128">
        <f t="shared" si="8"/>
        <v>47296</v>
      </c>
      <c r="I33" s="41">
        <f t="shared" si="8"/>
        <v>41093</v>
      </c>
      <c r="J33" s="41">
        <f t="shared" si="8"/>
        <v>38284</v>
      </c>
    </row>
    <row r="34" spans="1:10" ht="22.5" customHeight="1">
      <c r="A34" s="229" t="s">
        <v>154</v>
      </c>
      <c r="B34" s="128">
        <v>58330</v>
      </c>
      <c r="C34" s="41">
        <v>51218</v>
      </c>
      <c r="D34" s="41">
        <v>37813</v>
      </c>
      <c r="E34" s="128">
        <v>19667</v>
      </c>
      <c r="F34" s="41">
        <v>17489</v>
      </c>
      <c r="G34" s="41">
        <v>8993</v>
      </c>
      <c r="H34" s="128">
        <v>38663</v>
      </c>
      <c r="I34" s="41">
        <v>33729</v>
      </c>
      <c r="J34" s="41">
        <v>28820</v>
      </c>
    </row>
    <row r="35" spans="1:10" ht="22.5" customHeight="1">
      <c r="A35" s="229" t="s">
        <v>47</v>
      </c>
      <c r="B35" s="128">
        <v>34820</v>
      </c>
      <c r="C35" s="41">
        <v>30403</v>
      </c>
      <c r="D35" s="41">
        <v>38029</v>
      </c>
      <c r="E35" s="128">
        <v>26187</v>
      </c>
      <c r="F35" s="41">
        <v>23039</v>
      </c>
      <c r="G35" s="41">
        <v>28566</v>
      </c>
      <c r="H35" s="128">
        <v>8633</v>
      </c>
      <c r="I35" s="41">
        <v>7364</v>
      </c>
      <c r="J35" s="41">
        <v>9464</v>
      </c>
    </row>
    <row r="36" spans="1:10" ht="22.5" customHeight="1">
      <c r="A36" s="211" t="s">
        <v>46</v>
      </c>
      <c r="B36" s="128">
        <f>SUM(B37:B38)</f>
        <v>925</v>
      </c>
      <c r="C36" s="41">
        <f aca="true" t="shared" si="9" ref="C36:J36">SUM(C37:C38)</f>
        <v>2322</v>
      </c>
      <c r="D36" s="41">
        <f t="shared" si="9"/>
        <v>1069</v>
      </c>
      <c r="E36" s="128">
        <f t="shared" si="9"/>
        <v>440</v>
      </c>
      <c r="F36" s="41">
        <f t="shared" si="9"/>
        <v>800</v>
      </c>
      <c r="G36" s="41">
        <f t="shared" si="9"/>
        <v>157</v>
      </c>
      <c r="H36" s="128">
        <f t="shared" si="9"/>
        <v>485</v>
      </c>
      <c r="I36" s="41">
        <f t="shared" si="9"/>
        <v>1522</v>
      </c>
      <c r="J36" s="41">
        <f t="shared" si="9"/>
        <v>912</v>
      </c>
    </row>
    <row r="37" spans="1:10" ht="22.5" customHeight="1">
      <c r="A37" s="229" t="s">
        <v>154</v>
      </c>
      <c r="B37" s="128">
        <v>506</v>
      </c>
      <c r="C37" s="41">
        <v>227</v>
      </c>
      <c r="D37" s="41">
        <v>315</v>
      </c>
      <c r="E37" s="128">
        <v>440</v>
      </c>
      <c r="F37" s="41">
        <v>96</v>
      </c>
      <c r="G37" s="41">
        <v>127</v>
      </c>
      <c r="H37" s="128">
        <v>66</v>
      </c>
      <c r="I37" s="41">
        <v>131</v>
      </c>
      <c r="J37" s="41">
        <v>188</v>
      </c>
    </row>
    <row r="38" spans="1:10" ht="22.5" customHeight="1">
      <c r="A38" s="229" t="s">
        <v>47</v>
      </c>
      <c r="B38" s="128">
        <v>419</v>
      </c>
      <c r="C38" s="41">
        <v>2095</v>
      </c>
      <c r="D38" s="41">
        <v>754</v>
      </c>
      <c r="E38" s="128" t="s">
        <v>682</v>
      </c>
      <c r="F38" s="41">
        <v>704</v>
      </c>
      <c r="G38" s="41">
        <v>30</v>
      </c>
      <c r="H38" s="128">
        <v>419</v>
      </c>
      <c r="I38" s="41">
        <v>1391</v>
      </c>
      <c r="J38" s="41">
        <v>724</v>
      </c>
    </row>
    <row r="39" spans="1:10" ht="15.75" customHeight="1">
      <c r="A39" s="259"/>
      <c r="B39" s="227"/>
      <c r="C39" s="227"/>
      <c r="D39" s="227"/>
      <c r="E39" s="227"/>
      <c r="F39" s="227"/>
      <c r="G39" s="227"/>
      <c r="H39" s="227"/>
      <c r="I39" s="227"/>
      <c r="J39" s="227"/>
    </row>
    <row r="40" spans="1:10" ht="48.75" customHeight="1">
      <c r="A40" s="527" t="s">
        <v>395</v>
      </c>
      <c r="B40" s="527"/>
      <c r="C40" s="527"/>
      <c r="D40" s="527"/>
      <c r="E40" s="527"/>
      <c r="F40" s="527"/>
      <c r="G40" s="527"/>
      <c r="H40" s="527"/>
      <c r="I40" s="527"/>
      <c r="J40" s="527"/>
    </row>
    <row r="41" ht="15">
      <c r="K41" s="14"/>
    </row>
    <row r="59" ht="15">
      <c r="K59" s="14"/>
    </row>
  </sheetData>
  <mergeCells count="9">
    <mergeCell ref="I1:J2"/>
    <mergeCell ref="A40:J40"/>
    <mergeCell ref="A7:J7"/>
    <mergeCell ref="A23:J23"/>
    <mergeCell ref="A4:A6"/>
    <mergeCell ref="B4:D5"/>
    <mergeCell ref="E4:J4"/>
    <mergeCell ref="E5:G5"/>
    <mergeCell ref="H5:J5"/>
  </mergeCells>
  <hyperlinks>
    <hyperlink ref="I1" location="SPIS_TABLIC!A1" display="SPIS_TABLIC!A1"/>
  </hyperlink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topLeftCell="A1">
      <pane ySplit="4" topLeftCell="A5" activePane="bottomLeft" state="frozen"/>
      <selection pane="topLeft" activeCell="C130" sqref="C130"/>
      <selection pane="bottomLeft" activeCell="A4" sqref="A4"/>
    </sheetView>
  </sheetViews>
  <sheetFormatPr defaultColWidth="9.140625" defaultRowHeight="15"/>
  <cols>
    <col min="1" max="1" width="28.57421875" style="1" customWidth="1"/>
    <col min="2" max="2" width="22.8515625" style="1" customWidth="1"/>
    <col min="3" max="3" width="29.57421875" style="1" customWidth="1"/>
    <col min="4" max="4" width="2.8515625" style="1" customWidth="1"/>
    <col min="5" max="16384" width="9.140625" style="1" customWidth="1"/>
  </cols>
  <sheetData>
    <row r="1" spans="1:3" ht="15" customHeight="1">
      <c r="A1" s="232" t="s">
        <v>214</v>
      </c>
      <c r="B1" s="232"/>
      <c r="C1" s="440" t="s">
        <v>3</v>
      </c>
    </row>
    <row r="2" spans="1:3" ht="15" customHeight="1">
      <c r="A2" s="233" t="s">
        <v>283</v>
      </c>
      <c r="B2" s="232"/>
      <c r="C2" s="440"/>
    </row>
    <row r="3" ht="7.5" customHeight="1" thickBot="1"/>
    <row r="4" spans="1:4" s="2" customFormat="1" ht="25.5" customHeight="1" thickBot="1">
      <c r="A4" s="67" t="s">
        <v>2</v>
      </c>
      <c r="B4" s="70" t="s">
        <v>191</v>
      </c>
      <c r="C4" s="70" t="s">
        <v>638</v>
      </c>
      <c r="D4" s="14"/>
    </row>
    <row r="5" spans="1:3" ht="22.5" customHeight="1">
      <c r="A5" s="532" t="s">
        <v>190</v>
      </c>
      <c r="B5" s="532"/>
      <c r="C5" s="532"/>
    </row>
    <row r="6" spans="1:4" ht="22.5" customHeight="1">
      <c r="A6" s="260" t="s">
        <v>280</v>
      </c>
      <c r="B6" s="68">
        <v>1</v>
      </c>
      <c r="C6" s="71">
        <v>2.3</v>
      </c>
      <c r="D6" s="14"/>
    </row>
    <row r="7" spans="1:4" ht="22.5" customHeight="1">
      <c r="A7" s="261" t="s">
        <v>282</v>
      </c>
      <c r="B7" s="68">
        <v>1.5</v>
      </c>
      <c r="C7" s="71">
        <v>3</v>
      </c>
      <c r="D7" s="16"/>
    </row>
    <row r="8" spans="1:3" ht="22.5" customHeight="1">
      <c r="A8" s="260" t="s">
        <v>281</v>
      </c>
      <c r="B8" s="68">
        <v>2</v>
      </c>
      <c r="C8" s="71">
        <v>3.7</v>
      </c>
    </row>
    <row r="9" spans="1:3" ht="22.5" customHeight="1">
      <c r="A9" s="261" t="s">
        <v>639</v>
      </c>
      <c r="B9" s="69">
        <v>2.25</v>
      </c>
      <c r="C9" s="71">
        <v>4.7</v>
      </c>
    </row>
    <row r="18" ht="15">
      <c r="D18" s="14"/>
    </row>
    <row r="36" ht="15">
      <c r="D36" s="14"/>
    </row>
    <row r="54" ht="15">
      <c r="D54" s="14"/>
    </row>
  </sheetData>
  <mergeCells count="2">
    <mergeCell ref="C1:C2"/>
    <mergeCell ref="A5:C5"/>
  </mergeCells>
  <hyperlinks>
    <hyperlink ref="C1" location="SPIS_TABLIC!A1" display="SPIS_TABLIC!A1"/>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workbookViewId="0" topLeftCell="A1">
      <pane ySplit="5" topLeftCell="A6" activePane="bottomLeft" state="frozen"/>
      <selection pane="topLeft" activeCell="C130" sqref="C130"/>
      <selection pane="bottomLeft" activeCell="A4" sqref="A4:A5"/>
    </sheetView>
  </sheetViews>
  <sheetFormatPr defaultColWidth="9.140625" defaultRowHeight="15"/>
  <cols>
    <col min="1" max="1" width="20.00390625" style="1" customWidth="1"/>
    <col min="2" max="4" width="11.421875" style="1" customWidth="1"/>
    <col min="5" max="5" width="2.8515625" style="1" customWidth="1"/>
    <col min="6" max="6" width="19.8515625" style="4" customWidth="1"/>
    <col min="7" max="7" width="2.8515625" style="1" customWidth="1"/>
    <col min="8" max="16384" width="9.140625" style="1" customWidth="1"/>
  </cols>
  <sheetData>
    <row r="1" spans="1:6" ht="15" customHeight="1">
      <c r="A1" s="232" t="s">
        <v>242</v>
      </c>
      <c r="B1" s="232"/>
      <c r="C1" s="232"/>
      <c r="D1" s="232"/>
      <c r="F1" s="453" t="s">
        <v>3</v>
      </c>
    </row>
    <row r="2" spans="1:7" ht="15" customHeight="1">
      <c r="A2" s="233" t="s">
        <v>284</v>
      </c>
      <c r="B2" s="232"/>
      <c r="C2" s="232"/>
      <c r="D2" s="232"/>
      <c r="F2" s="453"/>
      <c r="G2" s="14"/>
    </row>
    <row r="3" spans="1:6" ht="7.5" customHeight="1" thickBot="1">
      <c r="A3" s="73"/>
      <c r="B3" s="73"/>
      <c r="C3" s="73"/>
      <c r="D3" s="73"/>
      <c r="F3" s="1"/>
    </row>
    <row r="4" spans="1:7" s="2" customFormat="1" ht="25.5" customHeight="1">
      <c r="A4" s="533" t="s">
        <v>2</v>
      </c>
      <c r="B4" s="535" t="s">
        <v>285</v>
      </c>
      <c r="C4" s="536"/>
      <c r="D4" s="537"/>
      <c r="E4" s="14"/>
      <c r="G4" s="14"/>
    </row>
    <row r="5" spans="1:7" s="2" customFormat="1" ht="25.5" customHeight="1" thickBot="1">
      <c r="A5" s="534"/>
      <c r="B5" s="275">
        <v>2020</v>
      </c>
      <c r="C5" s="276">
        <v>2021</v>
      </c>
      <c r="D5" s="276">
        <v>2022</v>
      </c>
      <c r="E5" s="1"/>
      <c r="F5" s="11"/>
      <c r="G5" s="14"/>
    </row>
    <row r="6" spans="1:6" ht="22.5" customHeight="1">
      <c r="A6" s="265" t="s">
        <v>32</v>
      </c>
      <c r="B6" s="266">
        <v>34</v>
      </c>
      <c r="C6" s="273">
        <v>39</v>
      </c>
      <c r="D6" s="273">
        <v>35</v>
      </c>
      <c r="E6" s="14"/>
      <c r="F6" s="7"/>
    </row>
    <row r="7" spans="1:7" ht="22.5" customHeight="1">
      <c r="A7" s="263" t="s">
        <v>240</v>
      </c>
      <c r="B7" s="155">
        <v>4</v>
      </c>
      <c r="C7" s="274">
        <v>4</v>
      </c>
      <c r="D7" s="274">
        <v>4</v>
      </c>
      <c r="E7" s="16"/>
      <c r="F7" s="9"/>
      <c r="G7" s="46"/>
    </row>
    <row r="8" spans="1:7" ht="22.5" customHeight="1">
      <c r="A8" s="264" t="s">
        <v>241</v>
      </c>
      <c r="B8" s="155">
        <v>30</v>
      </c>
      <c r="C8" s="274">
        <v>35</v>
      </c>
      <c r="D8" s="274">
        <v>31</v>
      </c>
      <c r="F8" s="7"/>
      <c r="G8" s="46"/>
    </row>
    <row r="9" ht="15">
      <c r="G9" s="46"/>
    </row>
    <row r="10" ht="15">
      <c r="G10" s="46"/>
    </row>
    <row r="11" ht="15">
      <c r="G11" s="46"/>
    </row>
    <row r="12" ht="15">
      <c r="G12" s="46"/>
    </row>
    <row r="13" ht="15">
      <c r="G13" s="46"/>
    </row>
    <row r="14" ht="15">
      <c r="G14" s="46"/>
    </row>
    <row r="15" ht="15">
      <c r="G15" s="46"/>
    </row>
    <row r="16" ht="15">
      <c r="G16" s="46"/>
    </row>
    <row r="17" ht="15">
      <c r="G17" s="46"/>
    </row>
    <row r="18" ht="15">
      <c r="G18" s="46"/>
    </row>
    <row r="19" ht="15">
      <c r="G19" s="14"/>
    </row>
    <row r="20" ht="15">
      <c r="G20" s="46"/>
    </row>
    <row r="21" ht="15">
      <c r="G21" s="46"/>
    </row>
    <row r="22" ht="15">
      <c r="G22" s="46"/>
    </row>
    <row r="23" ht="15">
      <c r="G23" s="46"/>
    </row>
    <row r="24" spans="5:7" ht="15">
      <c r="E24" s="14"/>
      <c r="G24" s="46"/>
    </row>
    <row r="25" ht="15">
      <c r="G25" s="46"/>
    </row>
    <row r="26" ht="15">
      <c r="G26" s="46"/>
    </row>
    <row r="27" ht="15">
      <c r="G27" s="46"/>
    </row>
    <row r="28" ht="15">
      <c r="G28" s="46"/>
    </row>
    <row r="29" ht="15">
      <c r="G29" s="46"/>
    </row>
    <row r="30" ht="15">
      <c r="G30" s="46"/>
    </row>
    <row r="31" ht="15">
      <c r="G31" s="46"/>
    </row>
    <row r="32" ht="15">
      <c r="G32" s="46"/>
    </row>
    <row r="33" ht="15">
      <c r="G33" s="46"/>
    </row>
    <row r="34" ht="15">
      <c r="G34" s="46"/>
    </row>
    <row r="35" ht="15">
      <c r="G35" s="46"/>
    </row>
    <row r="36" ht="15">
      <c r="G36" s="46"/>
    </row>
    <row r="37" ht="15">
      <c r="G37" s="14"/>
    </row>
    <row r="38" ht="15">
      <c r="G38" s="46"/>
    </row>
    <row r="39" ht="15">
      <c r="G39" s="46"/>
    </row>
    <row r="40" ht="15">
      <c r="G40" s="46"/>
    </row>
    <row r="41" ht="15">
      <c r="G41" s="46"/>
    </row>
    <row r="42" spans="5:7" ht="15">
      <c r="E42" s="14"/>
      <c r="G42" s="46"/>
    </row>
    <row r="43" ht="15">
      <c r="G43" s="46"/>
    </row>
    <row r="44" ht="15">
      <c r="G44" s="46"/>
    </row>
    <row r="45" ht="15">
      <c r="G45" s="46"/>
    </row>
    <row r="46" ht="15">
      <c r="G46" s="46"/>
    </row>
    <row r="47" ht="15">
      <c r="G47" s="46"/>
    </row>
    <row r="48" ht="15">
      <c r="G48" s="46"/>
    </row>
    <row r="49" ht="15">
      <c r="G49" s="46"/>
    </row>
    <row r="50" ht="15">
      <c r="G50" s="46"/>
    </row>
    <row r="51" ht="15">
      <c r="G51" s="46"/>
    </row>
    <row r="52" ht="15">
      <c r="G52" s="46"/>
    </row>
    <row r="53" ht="15">
      <c r="G53" s="46"/>
    </row>
    <row r="54" ht="15">
      <c r="G54" s="46"/>
    </row>
    <row r="55" ht="15">
      <c r="G55" s="14"/>
    </row>
    <row r="56" ht="15">
      <c r="G56" s="46"/>
    </row>
    <row r="57" ht="15">
      <c r="G57" s="46"/>
    </row>
    <row r="58" ht="15">
      <c r="G58" s="46"/>
    </row>
    <row r="59" ht="15">
      <c r="G59" s="46"/>
    </row>
    <row r="60" spans="5:7" ht="15">
      <c r="E60" s="14"/>
      <c r="G60" s="46"/>
    </row>
    <row r="61" ht="15">
      <c r="G61" s="46"/>
    </row>
    <row r="62" ht="15">
      <c r="G62" s="46"/>
    </row>
    <row r="63" ht="15">
      <c r="G63" s="46"/>
    </row>
    <row r="64" ht="15">
      <c r="G64" s="46"/>
    </row>
    <row r="65" ht="15">
      <c r="G65" s="46"/>
    </row>
    <row r="66" ht="15">
      <c r="G66" s="46"/>
    </row>
    <row r="67" ht="15">
      <c r="G67" s="46"/>
    </row>
    <row r="68" ht="15">
      <c r="G68" s="46"/>
    </row>
    <row r="69" ht="15">
      <c r="G69" s="46"/>
    </row>
    <row r="70" ht="15">
      <c r="G70" s="46"/>
    </row>
    <row r="71" ht="15">
      <c r="G71" s="46"/>
    </row>
    <row r="72" ht="15">
      <c r="G72" s="46"/>
    </row>
    <row r="73" ht="15">
      <c r="G73" s="14"/>
    </row>
    <row r="74" ht="15">
      <c r="G74" s="46"/>
    </row>
    <row r="75" ht="15">
      <c r="G75" s="46"/>
    </row>
    <row r="76" ht="15">
      <c r="G76" s="46"/>
    </row>
    <row r="77" ht="15">
      <c r="G77" s="46"/>
    </row>
    <row r="78" ht="15">
      <c r="G78" s="46"/>
    </row>
    <row r="79" ht="15">
      <c r="G79" s="46"/>
    </row>
    <row r="80" ht="15">
      <c r="G80" s="46"/>
    </row>
    <row r="81" ht="15">
      <c r="G81" s="46"/>
    </row>
    <row r="82" ht="15">
      <c r="G82" s="46"/>
    </row>
    <row r="83" ht="15">
      <c r="G83" s="46"/>
    </row>
    <row r="84" ht="15">
      <c r="G84" s="46"/>
    </row>
    <row r="85" ht="15">
      <c r="G85" s="46"/>
    </row>
    <row r="86" ht="15">
      <c r="G86" s="46"/>
    </row>
    <row r="87" ht="15">
      <c r="G87" s="46"/>
    </row>
    <row r="88" ht="15">
      <c r="G88" s="46"/>
    </row>
    <row r="89" ht="15">
      <c r="G89" s="46"/>
    </row>
    <row r="90" ht="15">
      <c r="G90" s="46"/>
    </row>
    <row r="91" ht="15">
      <c r="G91" s="14"/>
    </row>
    <row r="92" ht="15">
      <c r="G92" s="46"/>
    </row>
    <row r="93" ht="15">
      <c r="G93" s="46"/>
    </row>
    <row r="94" ht="15">
      <c r="G94" s="46"/>
    </row>
    <row r="95" ht="15">
      <c r="G95" s="46"/>
    </row>
    <row r="96" ht="15">
      <c r="G96" s="46"/>
    </row>
    <row r="97" ht="15">
      <c r="G97" s="46"/>
    </row>
    <row r="98" ht="15">
      <c r="G98" s="46"/>
    </row>
    <row r="99" ht="15">
      <c r="G99" s="46"/>
    </row>
    <row r="100" ht="15">
      <c r="G100" s="46"/>
    </row>
    <row r="101" ht="15">
      <c r="G101" s="46"/>
    </row>
    <row r="102" ht="15">
      <c r="G102" s="46"/>
    </row>
    <row r="103" ht="15">
      <c r="G103" s="46"/>
    </row>
    <row r="104" ht="15">
      <c r="G104" s="46"/>
    </row>
    <row r="105" ht="15">
      <c r="G105" s="46"/>
    </row>
    <row r="106" ht="15">
      <c r="G106" s="46"/>
    </row>
    <row r="107" ht="15">
      <c r="G107" s="46"/>
    </row>
    <row r="108" ht="15">
      <c r="G108" s="46"/>
    </row>
    <row r="109" ht="15">
      <c r="G109" s="14"/>
    </row>
    <row r="110" ht="15">
      <c r="G110" s="46"/>
    </row>
    <row r="111" ht="15">
      <c r="G111" s="46"/>
    </row>
    <row r="112" ht="15">
      <c r="G112" s="46"/>
    </row>
    <row r="113" ht="15">
      <c r="G113" s="46"/>
    </row>
    <row r="114" ht="15">
      <c r="G114" s="46"/>
    </row>
    <row r="115" ht="15">
      <c r="G115" s="46"/>
    </row>
    <row r="116" ht="15">
      <c r="G116" s="46"/>
    </row>
    <row r="117" ht="15">
      <c r="G117" s="46"/>
    </row>
    <row r="118" ht="15">
      <c r="G118" s="46"/>
    </row>
    <row r="119" ht="15">
      <c r="G119" s="46"/>
    </row>
    <row r="120" ht="15">
      <c r="G120" s="46"/>
    </row>
    <row r="121" ht="15">
      <c r="G121" s="46"/>
    </row>
    <row r="122" ht="15">
      <c r="G122" s="46"/>
    </row>
    <row r="123" ht="15">
      <c r="G123" s="46"/>
    </row>
    <row r="124" ht="15">
      <c r="G124" s="46"/>
    </row>
    <row r="125" ht="15">
      <c r="G125" s="46"/>
    </row>
    <row r="126" ht="15">
      <c r="G126" s="46"/>
    </row>
  </sheetData>
  <mergeCells count="3">
    <mergeCell ref="A4:A5"/>
    <mergeCell ref="B4:D4"/>
    <mergeCell ref="F1:F2"/>
  </mergeCells>
  <hyperlinks>
    <hyperlink ref="F1" location="SPIS_TABLIC!A1" display="SPIS_TABLIC!A1"/>
  </hyperlink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topLeftCell="A1">
      <pane ySplit="4" topLeftCell="A5" activePane="bottomLeft" state="frozen"/>
      <selection pane="topLeft" activeCell="C130" sqref="C130"/>
      <selection pane="bottomLeft" activeCell="A4" sqref="A4"/>
    </sheetView>
  </sheetViews>
  <sheetFormatPr defaultColWidth="9.140625" defaultRowHeight="15"/>
  <cols>
    <col min="1" max="1" width="57.140625" style="1" customWidth="1"/>
    <col min="2" max="2" width="16.00390625" style="1" customWidth="1"/>
    <col min="3" max="4" width="15.8515625" style="1" customWidth="1"/>
    <col min="5" max="5" width="2.8515625" style="1" customWidth="1"/>
    <col min="6" max="6" width="19.8515625" style="4" customWidth="1"/>
    <col min="7" max="7" width="2.8515625" style="1" customWidth="1"/>
    <col min="8" max="16384" width="9.140625" style="1" customWidth="1"/>
  </cols>
  <sheetData>
    <row r="1" spans="1:6" ht="26.25" customHeight="1">
      <c r="A1" s="347" t="s">
        <v>640</v>
      </c>
      <c r="B1" s="232"/>
      <c r="C1" s="232"/>
      <c r="D1" s="232"/>
      <c r="F1" s="453" t="s">
        <v>3</v>
      </c>
    </row>
    <row r="2" spans="1:6" ht="27" customHeight="1">
      <c r="A2" s="348" t="s">
        <v>641</v>
      </c>
      <c r="B2" s="233"/>
      <c r="C2" s="233"/>
      <c r="D2" s="233"/>
      <c r="F2" s="453"/>
    </row>
    <row r="3" spans="2:4" ht="7.5" customHeight="1" thickBot="1">
      <c r="B3" s="73"/>
      <c r="C3" s="73"/>
      <c r="D3" s="73"/>
    </row>
    <row r="4" spans="1:7" s="2" customFormat="1" ht="24.75" customHeight="1" thickBot="1">
      <c r="A4" s="5" t="s">
        <v>2</v>
      </c>
      <c r="B4" s="280">
        <v>2020</v>
      </c>
      <c r="C4" s="281">
        <v>2021</v>
      </c>
      <c r="D4" s="281">
        <v>2022</v>
      </c>
      <c r="E4" s="14"/>
      <c r="G4" s="14"/>
    </row>
    <row r="5" spans="1:7" s="2" customFormat="1" ht="25.5" customHeight="1">
      <c r="A5" s="539" t="s">
        <v>298</v>
      </c>
      <c r="B5" s="540"/>
      <c r="C5" s="540"/>
      <c r="D5" s="540"/>
      <c r="E5" s="1"/>
      <c r="F5" s="6"/>
      <c r="G5" s="1"/>
    </row>
    <row r="6" spans="1:7" ht="22.5">
      <c r="A6" s="262" t="s">
        <v>301</v>
      </c>
      <c r="B6" s="156">
        <v>5.5</v>
      </c>
      <c r="C6" s="277">
        <v>5.5</v>
      </c>
      <c r="D6" s="277">
        <v>5.4</v>
      </c>
      <c r="E6" s="14"/>
      <c r="F6" s="6"/>
      <c r="G6" s="14"/>
    </row>
    <row r="7" spans="1:7" ht="22.5">
      <c r="A7" s="268" t="s">
        <v>302</v>
      </c>
      <c r="B7" s="156">
        <v>4.7</v>
      </c>
      <c r="C7" s="277">
        <v>4.7</v>
      </c>
      <c r="D7" s="277">
        <v>4.7</v>
      </c>
      <c r="E7" s="16"/>
      <c r="F7" s="6"/>
      <c r="G7" s="16"/>
    </row>
    <row r="8" spans="1:7" s="2" customFormat="1" ht="25.5" customHeight="1">
      <c r="A8" s="538" t="s">
        <v>299</v>
      </c>
      <c r="B8" s="538"/>
      <c r="C8" s="538"/>
      <c r="D8" s="538"/>
      <c r="E8" s="1"/>
      <c r="F8" s="6"/>
      <c r="G8" s="1"/>
    </row>
    <row r="9" spans="1:6" ht="22.5" customHeight="1">
      <c r="A9" s="236" t="s">
        <v>303</v>
      </c>
      <c r="B9" s="157">
        <v>6.1</v>
      </c>
      <c r="C9" s="278">
        <v>6.1</v>
      </c>
      <c r="D9" s="278">
        <v>6.1</v>
      </c>
      <c r="F9" s="6"/>
    </row>
    <row r="10" spans="1:6" ht="22.5" customHeight="1">
      <c r="A10" s="247" t="s">
        <v>304</v>
      </c>
      <c r="B10" s="159">
        <v>198</v>
      </c>
      <c r="C10" s="279">
        <v>172</v>
      </c>
      <c r="D10" s="279">
        <v>172</v>
      </c>
      <c r="F10" s="6"/>
    </row>
    <row r="11" spans="1:6" ht="25.5" customHeight="1">
      <c r="A11" s="538" t="s">
        <v>300</v>
      </c>
      <c r="B11" s="538"/>
      <c r="C11" s="538"/>
      <c r="D11" s="538"/>
      <c r="F11" s="6"/>
    </row>
    <row r="12" spans="1:6" ht="22.5" customHeight="1">
      <c r="A12" s="262" t="s">
        <v>305</v>
      </c>
      <c r="B12" s="156">
        <v>13.5</v>
      </c>
      <c r="C12" s="277">
        <v>17</v>
      </c>
      <c r="D12" s="277">
        <v>17</v>
      </c>
      <c r="F12" s="6"/>
    </row>
    <row r="13" spans="1:6" ht="22.5" customHeight="1">
      <c r="A13" s="268" t="s">
        <v>306</v>
      </c>
      <c r="B13" s="156">
        <v>9.2</v>
      </c>
      <c r="C13" s="277">
        <v>12</v>
      </c>
      <c r="D13" s="277">
        <v>12</v>
      </c>
      <c r="F13" s="6"/>
    </row>
    <row r="14" spans="1:6" ht="47.25" customHeight="1">
      <c r="A14" s="262" t="s">
        <v>697</v>
      </c>
      <c r="B14" s="158">
        <v>66</v>
      </c>
      <c r="C14" s="269">
        <v>71</v>
      </c>
      <c r="D14" s="269">
        <v>71</v>
      </c>
      <c r="F14" s="6"/>
    </row>
    <row r="15" spans="1:6" ht="22.5" customHeight="1">
      <c r="A15" s="262" t="s">
        <v>307</v>
      </c>
      <c r="B15" s="156">
        <v>25</v>
      </c>
      <c r="C15" s="277">
        <v>30</v>
      </c>
      <c r="D15" s="277">
        <v>30</v>
      </c>
      <c r="F15" s="6"/>
    </row>
    <row r="16" spans="1:6" ht="22.5" customHeight="1">
      <c r="A16" s="268" t="s">
        <v>306</v>
      </c>
      <c r="B16" s="156">
        <v>19</v>
      </c>
      <c r="C16" s="277">
        <v>22</v>
      </c>
      <c r="D16" s="277">
        <v>22</v>
      </c>
      <c r="F16" s="6"/>
    </row>
    <row r="17" spans="1:6" ht="25.5" customHeight="1">
      <c r="A17" s="538" t="s">
        <v>297</v>
      </c>
      <c r="B17" s="538"/>
      <c r="C17" s="538"/>
      <c r="D17" s="538"/>
      <c r="F17" s="6"/>
    </row>
    <row r="18" spans="1:6" ht="22.5">
      <c r="A18" s="262" t="s">
        <v>308</v>
      </c>
      <c r="B18" s="156">
        <v>163</v>
      </c>
      <c r="C18" s="277">
        <v>183</v>
      </c>
      <c r="D18" s="277">
        <v>183</v>
      </c>
      <c r="F18" s="7"/>
    </row>
    <row r="19" spans="1:6" ht="22.5">
      <c r="A19" s="262" t="s">
        <v>309</v>
      </c>
      <c r="B19" s="156"/>
      <c r="C19" s="277"/>
      <c r="D19" s="277"/>
      <c r="F19" s="7"/>
    </row>
    <row r="20" spans="1:6" ht="22.5">
      <c r="A20" s="237" t="s">
        <v>310</v>
      </c>
      <c r="B20" s="156">
        <v>96.2</v>
      </c>
      <c r="C20" s="277">
        <v>100.7</v>
      </c>
      <c r="D20" s="277">
        <v>100.2</v>
      </c>
      <c r="F20" s="7"/>
    </row>
    <row r="21" spans="1:6" ht="22.5">
      <c r="A21" s="237" t="s">
        <v>311</v>
      </c>
      <c r="B21" s="156">
        <v>50</v>
      </c>
      <c r="C21" s="277">
        <v>50</v>
      </c>
      <c r="D21" s="277">
        <v>50</v>
      </c>
      <c r="F21" s="7"/>
    </row>
    <row r="22" spans="1:6" ht="22.5">
      <c r="A22" s="262" t="s">
        <v>312</v>
      </c>
      <c r="B22" s="158">
        <v>2138</v>
      </c>
      <c r="C22" s="269">
        <v>2138</v>
      </c>
      <c r="D22" s="269">
        <v>2138</v>
      </c>
      <c r="F22" s="7"/>
    </row>
    <row r="23" spans="1:6" ht="15" customHeight="1">
      <c r="A23" s="270"/>
      <c r="B23" s="271"/>
      <c r="C23" s="271"/>
      <c r="D23" s="271"/>
      <c r="F23" s="7"/>
    </row>
    <row r="24" ht="22.5" customHeight="1">
      <c r="A24" s="272"/>
    </row>
    <row r="25" ht="15">
      <c r="E25" s="14"/>
    </row>
    <row r="36" ht="15">
      <c r="G36" s="14"/>
    </row>
    <row r="43" ht="15">
      <c r="E43" s="14"/>
    </row>
    <row r="54" ht="15">
      <c r="G54" s="14"/>
    </row>
    <row r="61" ht="15">
      <c r="E61" s="14"/>
    </row>
  </sheetData>
  <mergeCells count="5">
    <mergeCell ref="F1:F2"/>
    <mergeCell ref="A11:D11"/>
    <mergeCell ref="A17:D17"/>
    <mergeCell ref="A5:D5"/>
    <mergeCell ref="A8:D8"/>
  </mergeCells>
  <hyperlinks>
    <hyperlink ref="F1" location="SPIS_TABLIC!A1" display="SPIS_TABLIC!A1"/>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topLeftCell="A1">
      <pane ySplit="4" topLeftCell="A5" activePane="bottomLeft" state="frozen"/>
      <selection pane="topLeft" activeCell="J37" sqref="J37"/>
      <selection pane="bottomLeft" activeCell="A4" sqref="A4"/>
    </sheetView>
  </sheetViews>
  <sheetFormatPr defaultColWidth="9.140625" defaultRowHeight="15"/>
  <cols>
    <col min="1" max="1" width="57.140625" style="1" customWidth="1"/>
    <col min="2" max="2" width="16.00390625" style="1" customWidth="1"/>
    <col min="3" max="4" width="15.8515625" style="1" customWidth="1"/>
    <col min="5" max="5" width="2.8515625" style="1" customWidth="1"/>
    <col min="6" max="6" width="19.8515625" style="4" customWidth="1"/>
    <col min="7" max="7" width="2.8515625" style="1" customWidth="1"/>
    <col min="8" max="16384" width="9.140625" style="1" customWidth="1"/>
  </cols>
  <sheetData>
    <row r="1" spans="1:6" ht="30.75" customHeight="1">
      <c r="A1" s="347" t="s">
        <v>642</v>
      </c>
      <c r="B1" s="232"/>
      <c r="C1" s="232"/>
      <c r="D1" s="232"/>
      <c r="F1" s="453" t="s">
        <v>3</v>
      </c>
    </row>
    <row r="2" spans="1:6" ht="30" customHeight="1">
      <c r="A2" s="348" t="s">
        <v>643</v>
      </c>
      <c r="B2" s="267"/>
      <c r="C2" s="267"/>
      <c r="D2" s="267"/>
      <c r="F2" s="453"/>
    </row>
    <row r="3" ht="7.5" customHeight="1" thickBot="1"/>
    <row r="4" spans="1:7" s="2" customFormat="1" ht="23.25" thickBot="1">
      <c r="A4" s="5" t="s">
        <v>2</v>
      </c>
      <c r="B4" s="280">
        <v>2020</v>
      </c>
      <c r="C4" s="281">
        <v>2021</v>
      </c>
      <c r="D4" s="281">
        <v>2022</v>
      </c>
      <c r="E4" s="14"/>
      <c r="G4" s="14"/>
    </row>
    <row r="5" spans="1:7" s="2" customFormat="1" ht="25.5" customHeight="1">
      <c r="A5" s="538" t="s">
        <v>299</v>
      </c>
      <c r="B5" s="538"/>
      <c r="C5" s="538"/>
      <c r="D5" s="538"/>
      <c r="E5" s="1"/>
      <c r="F5" s="8"/>
      <c r="G5" s="1"/>
    </row>
    <row r="6" spans="1:7" ht="22.5" customHeight="1">
      <c r="A6" s="236" t="s">
        <v>303</v>
      </c>
      <c r="B6" s="157">
        <v>18.8</v>
      </c>
      <c r="C6" s="278">
        <v>24.9</v>
      </c>
      <c r="D6" s="278">
        <v>24.4</v>
      </c>
      <c r="E6" s="14"/>
      <c r="F6" s="7"/>
      <c r="G6" s="14"/>
    </row>
    <row r="7" spans="1:7" ht="22.5" customHeight="1">
      <c r="A7" s="247" t="s">
        <v>304</v>
      </c>
      <c r="B7" s="159">
        <v>198</v>
      </c>
      <c r="C7" s="279">
        <v>172</v>
      </c>
      <c r="D7" s="279">
        <v>172</v>
      </c>
      <c r="E7" s="16"/>
      <c r="F7" s="9"/>
      <c r="G7" s="16"/>
    </row>
    <row r="8" spans="1:6" ht="25.5" customHeight="1">
      <c r="A8" s="538" t="s">
        <v>300</v>
      </c>
      <c r="B8" s="538"/>
      <c r="C8" s="538"/>
      <c r="D8" s="538"/>
      <c r="F8" s="9"/>
    </row>
    <row r="9" spans="1:6" ht="22.5" customHeight="1">
      <c r="A9" s="262" t="s">
        <v>305</v>
      </c>
      <c r="B9" s="156">
        <v>81.5</v>
      </c>
      <c r="C9" s="277">
        <v>83.2</v>
      </c>
      <c r="D9" s="277">
        <v>100.5</v>
      </c>
      <c r="F9" s="7"/>
    </row>
    <row r="10" spans="1:6" ht="22.5" customHeight="1">
      <c r="A10" s="268" t="s">
        <v>306</v>
      </c>
      <c r="B10" s="156">
        <v>34.5</v>
      </c>
      <c r="C10" s="277">
        <v>34.7</v>
      </c>
      <c r="D10" s="277">
        <v>39.2</v>
      </c>
      <c r="F10" s="9"/>
    </row>
    <row r="11" spans="1:6" ht="46.5" customHeight="1">
      <c r="A11" s="262" t="s">
        <v>698</v>
      </c>
      <c r="B11" s="158">
        <v>32</v>
      </c>
      <c r="C11" s="269">
        <v>31</v>
      </c>
      <c r="D11" s="269">
        <v>30</v>
      </c>
      <c r="F11" s="7"/>
    </row>
    <row r="12" spans="1:6" ht="22.5" customHeight="1">
      <c r="A12" s="262" t="s">
        <v>307</v>
      </c>
      <c r="B12" s="158">
        <v>175</v>
      </c>
      <c r="C12" s="269">
        <v>187</v>
      </c>
      <c r="D12" s="269">
        <v>186</v>
      </c>
      <c r="F12" s="7"/>
    </row>
    <row r="13" spans="1:6" ht="22.5" customHeight="1">
      <c r="A13" s="268" t="s">
        <v>306</v>
      </c>
      <c r="B13" s="158">
        <v>56</v>
      </c>
      <c r="C13" s="269">
        <v>60</v>
      </c>
      <c r="D13" s="269">
        <v>66</v>
      </c>
      <c r="F13" s="9"/>
    </row>
    <row r="14" spans="1:6" ht="25.5" customHeight="1">
      <c r="A14" s="538" t="s">
        <v>297</v>
      </c>
      <c r="B14" s="538"/>
      <c r="C14" s="538"/>
      <c r="D14" s="538"/>
      <c r="F14" s="9"/>
    </row>
    <row r="15" spans="1:6" ht="22.5">
      <c r="A15" s="262" t="s">
        <v>308</v>
      </c>
      <c r="B15" s="156">
        <v>94.9</v>
      </c>
      <c r="C15" s="277">
        <v>96.5</v>
      </c>
      <c r="D15" s="277">
        <v>97.4</v>
      </c>
      <c r="F15" s="7"/>
    </row>
    <row r="16" spans="1:6" ht="22.5">
      <c r="A16" s="262" t="s">
        <v>309</v>
      </c>
      <c r="B16" s="156"/>
      <c r="C16" s="277"/>
      <c r="D16" s="277"/>
      <c r="F16" s="7"/>
    </row>
    <row r="17" spans="1:6" ht="22.5">
      <c r="A17" s="237" t="s">
        <v>310</v>
      </c>
      <c r="B17" s="156">
        <v>125</v>
      </c>
      <c r="C17" s="277">
        <v>133.4</v>
      </c>
      <c r="D17" s="277">
        <v>139.1</v>
      </c>
      <c r="F17" s="7"/>
    </row>
    <row r="18" spans="1:6" ht="22.5">
      <c r="A18" s="237" t="s">
        <v>311</v>
      </c>
      <c r="B18" s="158">
        <v>5574</v>
      </c>
      <c r="C18" s="269">
        <v>6004</v>
      </c>
      <c r="D18" s="269">
        <v>8825</v>
      </c>
      <c r="F18" s="7"/>
    </row>
    <row r="19" spans="1:6" ht="22.5">
      <c r="A19" s="262" t="s">
        <v>312</v>
      </c>
      <c r="B19" s="158">
        <v>642</v>
      </c>
      <c r="C19" s="269">
        <v>682</v>
      </c>
      <c r="D19" s="269">
        <v>664</v>
      </c>
      <c r="F19" s="7"/>
    </row>
    <row r="20" spans="1:6" ht="15" customHeight="1">
      <c r="A20" s="270"/>
      <c r="B20" s="271"/>
      <c r="C20" s="271"/>
      <c r="D20" s="271"/>
      <c r="F20" s="7"/>
    </row>
    <row r="21" ht="22.5" customHeight="1">
      <c r="A21" s="272"/>
    </row>
    <row r="24" spans="5:7" ht="15">
      <c r="E24" s="14"/>
      <c r="G24" s="14"/>
    </row>
    <row r="42" spans="5:7" ht="15">
      <c r="E42" s="14"/>
      <c r="G42" s="14"/>
    </row>
    <row r="60" spans="5:7" ht="15">
      <c r="E60" s="14"/>
      <c r="G60" s="14"/>
    </row>
  </sheetData>
  <mergeCells count="4">
    <mergeCell ref="A8:D8"/>
    <mergeCell ref="A14:D14"/>
    <mergeCell ref="A5:D5"/>
    <mergeCell ref="F1:F2"/>
  </mergeCells>
  <hyperlinks>
    <hyperlink ref="F1" location="SPIS_TABLIC!A1" display="SPIS_TABLIC!A1"/>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topLeftCell="A1">
      <pane ySplit="5" topLeftCell="A6" activePane="bottomLeft" state="frozen"/>
      <selection pane="topLeft" activeCell="J37" sqref="J37"/>
      <selection pane="bottomLeft" activeCell="A4" sqref="A4:A5"/>
    </sheetView>
  </sheetViews>
  <sheetFormatPr defaultColWidth="9.140625" defaultRowHeight="15"/>
  <cols>
    <col min="1" max="1" width="57.140625" style="1" customWidth="1"/>
    <col min="2" max="2" width="16.00390625" style="1" customWidth="1"/>
    <col min="3" max="4" width="15.8515625" style="1" customWidth="1"/>
    <col min="5" max="5" width="2.8515625" style="1" customWidth="1"/>
    <col min="6" max="6" width="19.8515625" style="4" customWidth="1"/>
    <col min="7" max="7" width="2.8515625" style="1" customWidth="1"/>
    <col min="8" max="16384" width="9.140625" style="1" customWidth="1"/>
  </cols>
  <sheetData>
    <row r="1" spans="1:6" ht="27" customHeight="1">
      <c r="A1" s="544" t="s">
        <v>644</v>
      </c>
      <c r="B1" s="544"/>
      <c r="C1" s="232"/>
      <c r="D1" s="232"/>
      <c r="F1" s="453" t="s">
        <v>3</v>
      </c>
    </row>
    <row r="2" spans="1:6" ht="27.75" customHeight="1">
      <c r="A2" s="545" t="s">
        <v>645</v>
      </c>
      <c r="B2" s="545"/>
      <c r="C2" s="232"/>
      <c r="D2" s="232"/>
      <c r="F2" s="453"/>
    </row>
    <row r="3" spans="1:4" ht="7.5" customHeight="1" thickBot="1">
      <c r="A3" s="73"/>
      <c r="B3" s="73"/>
      <c r="C3" s="73"/>
      <c r="D3" s="73"/>
    </row>
    <row r="4" spans="1:7" s="2" customFormat="1" ht="24" customHeight="1">
      <c r="A4" s="542" t="s">
        <v>2</v>
      </c>
      <c r="B4" s="349">
        <v>2020</v>
      </c>
      <c r="C4" s="350">
        <v>2021</v>
      </c>
      <c r="D4" s="350">
        <v>2022</v>
      </c>
      <c r="E4" s="14"/>
      <c r="G4" s="14"/>
    </row>
    <row r="5" spans="1:7" s="2" customFormat="1" ht="25.5" customHeight="1" thickBot="1">
      <c r="A5" s="543"/>
      <c r="B5" s="546" t="s">
        <v>646</v>
      </c>
      <c r="C5" s="547"/>
      <c r="D5" s="547"/>
      <c r="E5" s="1"/>
      <c r="F5" s="10"/>
      <c r="G5" s="1"/>
    </row>
    <row r="6" spans="1:7" s="2" customFormat="1" ht="25.5" customHeight="1">
      <c r="A6" s="541" t="s">
        <v>313</v>
      </c>
      <c r="B6" s="541"/>
      <c r="C6" s="541"/>
      <c r="D6" s="541"/>
      <c r="E6" s="14"/>
      <c r="F6" s="8"/>
      <c r="G6" s="14"/>
    </row>
    <row r="7" spans="1:7" ht="22.5" customHeight="1">
      <c r="A7" s="247" t="s">
        <v>315</v>
      </c>
      <c r="B7" s="160">
        <v>109</v>
      </c>
      <c r="C7" s="282">
        <v>109</v>
      </c>
      <c r="D7" s="282">
        <v>109</v>
      </c>
      <c r="E7" s="16"/>
      <c r="F7" s="7"/>
      <c r="G7" s="16"/>
    </row>
    <row r="8" spans="1:6" ht="22.5" customHeight="1">
      <c r="A8" s="268" t="s">
        <v>316</v>
      </c>
      <c r="B8" s="161">
        <v>33</v>
      </c>
      <c r="C8" s="283">
        <v>33</v>
      </c>
      <c r="D8" s="283">
        <v>33</v>
      </c>
      <c r="F8" s="9"/>
    </row>
    <row r="9" spans="1:6" ht="22.5" customHeight="1">
      <c r="A9" s="237" t="s">
        <v>317</v>
      </c>
      <c r="B9" s="161">
        <v>76</v>
      </c>
      <c r="C9" s="283">
        <v>76</v>
      </c>
      <c r="D9" s="283">
        <v>76</v>
      </c>
      <c r="F9" s="9"/>
    </row>
    <row r="10" spans="1:6" ht="22.5" customHeight="1">
      <c r="A10" s="247" t="s">
        <v>243</v>
      </c>
      <c r="B10" s="160">
        <v>6</v>
      </c>
      <c r="C10" s="282">
        <v>7</v>
      </c>
      <c r="D10" s="282">
        <v>6</v>
      </c>
      <c r="F10" s="7"/>
    </row>
    <row r="11" spans="1:6" ht="22.5" customHeight="1">
      <c r="A11" s="247" t="s">
        <v>318</v>
      </c>
      <c r="B11" s="160">
        <v>27</v>
      </c>
      <c r="C11" s="282">
        <v>27</v>
      </c>
      <c r="D11" s="282">
        <v>26</v>
      </c>
      <c r="F11" s="7"/>
    </row>
    <row r="12" spans="1:6" ht="22.5" customHeight="1">
      <c r="A12" s="237" t="s">
        <v>319</v>
      </c>
      <c r="B12" s="161">
        <v>9</v>
      </c>
      <c r="C12" s="283">
        <v>9</v>
      </c>
      <c r="D12" s="283">
        <v>9</v>
      </c>
      <c r="F12" s="9"/>
    </row>
    <row r="13" spans="1:6" ht="22.5" customHeight="1">
      <c r="A13" s="237" t="s">
        <v>320</v>
      </c>
      <c r="B13" s="161">
        <v>18</v>
      </c>
      <c r="C13" s="283">
        <v>18</v>
      </c>
      <c r="D13" s="283">
        <v>17</v>
      </c>
      <c r="F13" s="9"/>
    </row>
    <row r="14" spans="1:6" ht="22.5" customHeight="1">
      <c r="A14" s="247" t="s">
        <v>244</v>
      </c>
      <c r="B14" s="160">
        <v>165</v>
      </c>
      <c r="C14" s="282">
        <v>163</v>
      </c>
      <c r="D14" s="282">
        <v>163</v>
      </c>
      <c r="F14" s="7"/>
    </row>
    <row r="15" spans="1:6" ht="22.5" customHeight="1">
      <c r="A15" s="247" t="s">
        <v>245</v>
      </c>
      <c r="B15" s="160">
        <v>42</v>
      </c>
      <c r="C15" s="282">
        <v>55</v>
      </c>
      <c r="D15" s="282">
        <v>55</v>
      </c>
      <c r="F15" s="7"/>
    </row>
    <row r="16" spans="1:6" ht="22.5" customHeight="1">
      <c r="A16" s="247" t="s">
        <v>321</v>
      </c>
      <c r="B16" s="160">
        <v>45</v>
      </c>
      <c r="C16" s="282">
        <v>46</v>
      </c>
      <c r="D16" s="282">
        <v>46</v>
      </c>
      <c r="F16" s="7"/>
    </row>
    <row r="17" spans="1:7" s="2" customFormat="1" ht="25.5" customHeight="1">
      <c r="A17" s="538" t="s">
        <v>314</v>
      </c>
      <c r="B17" s="538"/>
      <c r="C17" s="538"/>
      <c r="D17" s="538"/>
      <c r="E17" s="1"/>
      <c r="F17" s="8"/>
      <c r="G17" s="1"/>
    </row>
    <row r="18" spans="1:6" ht="22.5" customHeight="1">
      <c r="A18" s="247" t="s">
        <v>322</v>
      </c>
      <c r="B18" s="160">
        <v>14</v>
      </c>
      <c r="C18" s="282">
        <v>13</v>
      </c>
      <c r="D18" s="282">
        <v>16</v>
      </c>
      <c r="F18" s="7"/>
    </row>
    <row r="19" spans="1:6" ht="22.5" customHeight="1">
      <c r="A19" s="247" t="s">
        <v>318</v>
      </c>
      <c r="B19" s="160">
        <v>104</v>
      </c>
      <c r="C19" s="282">
        <v>123</v>
      </c>
      <c r="D19" s="282">
        <v>121</v>
      </c>
      <c r="F19" s="7"/>
    </row>
    <row r="20" spans="1:6" ht="22.5" customHeight="1">
      <c r="A20" s="268" t="s">
        <v>323</v>
      </c>
      <c r="B20" s="161">
        <v>12</v>
      </c>
      <c r="C20" s="283">
        <v>33</v>
      </c>
      <c r="D20" s="283">
        <v>25</v>
      </c>
      <c r="F20" s="9"/>
    </row>
    <row r="21" spans="1:6" ht="22.5" customHeight="1">
      <c r="A21" s="268" t="s">
        <v>320</v>
      </c>
      <c r="B21" s="161">
        <v>92</v>
      </c>
      <c r="C21" s="283">
        <v>90</v>
      </c>
      <c r="D21" s="283">
        <v>96</v>
      </c>
      <c r="F21" s="9"/>
    </row>
    <row r="22" spans="1:6" ht="22.5" customHeight="1">
      <c r="A22" s="247" t="s">
        <v>244</v>
      </c>
      <c r="B22" s="160">
        <v>7</v>
      </c>
      <c r="C22" s="282">
        <v>8</v>
      </c>
      <c r="D22" s="282">
        <v>9</v>
      </c>
      <c r="F22" s="7"/>
    </row>
    <row r="23" spans="1:6" ht="15" customHeight="1">
      <c r="A23" s="270"/>
      <c r="B23" s="271"/>
      <c r="C23" s="271"/>
      <c r="D23" s="271"/>
      <c r="F23" s="7"/>
    </row>
    <row r="24" ht="22.5" customHeight="1">
      <c r="A24" s="272"/>
    </row>
    <row r="42" spans="5:7" ht="15">
      <c r="E42" s="14"/>
      <c r="G42" s="14"/>
    </row>
    <row r="60" spans="5:7" ht="15">
      <c r="E60" s="14"/>
      <c r="G60" s="14"/>
    </row>
  </sheetData>
  <mergeCells count="7">
    <mergeCell ref="A17:D17"/>
    <mergeCell ref="A6:D6"/>
    <mergeCell ref="A4:A5"/>
    <mergeCell ref="F1:F2"/>
    <mergeCell ref="A1:B1"/>
    <mergeCell ref="A2:B2"/>
    <mergeCell ref="B5:D5"/>
  </mergeCells>
  <hyperlinks>
    <hyperlink ref="F1" location="SPIS_TABLIC!A1" display="SPIS_TABLIC!A1"/>
  </hyperlink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topLeftCell="A1">
      <pane ySplit="5" topLeftCell="A6" activePane="bottomLeft" state="frozen"/>
      <selection pane="topLeft" activeCell="J37" sqref="J37"/>
      <selection pane="bottomLeft" activeCell="A4" sqref="A4:A5"/>
    </sheetView>
  </sheetViews>
  <sheetFormatPr defaultColWidth="9.140625" defaultRowHeight="15"/>
  <cols>
    <col min="1" max="1" width="22.8515625" style="1" customWidth="1"/>
    <col min="2" max="7" width="11.57421875" style="1" customWidth="1"/>
    <col min="8" max="8" width="2.8515625" style="13" customWidth="1"/>
    <col min="9" max="9" width="18.8515625" style="13" bestFit="1" customWidth="1"/>
    <col min="10" max="10" width="2.8515625" style="1" customWidth="1"/>
    <col min="11" max="16384" width="9.140625" style="17" customWidth="1"/>
  </cols>
  <sheetData>
    <row r="1" spans="1:9" ht="15" customHeight="1">
      <c r="A1" s="222" t="s">
        <v>215</v>
      </c>
      <c r="B1" s="222"/>
      <c r="C1" s="222"/>
      <c r="D1" s="222"/>
      <c r="E1" s="222"/>
      <c r="F1" s="222"/>
      <c r="G1" s="222"/>
      <c r="I1" s="453" t="s">
        <v>3</v>
      </c>
    </row>
    <row r="2" spans="1:9" ht="15" customHeight="1">
      <c r="A2" s="223" t="s">
        <v>324</v>
      </c>
      <c r="B2" s="222"/>
      <c r="C2" s="222"/>
      <c r="D2" s="222"/>
      <c r="E2" s="222"/>
      <c r="F2" s="222"/>
      <c r="G2" s="222"/>
      <c r="I2" s="453"/>
    </row>
    <row r="3" spans="1:7" ht="7.5" customHeight="1" thickBot="1">
      <c r="A3" s="73"/>
      <c r="B3" s="73"/>
      <c r="C3" s="73"/>
      <c r="D3" s="73"/>
      <c r="E3" s="73"/>
      <c r="F3" s="73"/>
      <c r="G3" s="73"/>
    </row>
    <row r="4" spans="1:10" ht="25.5" customHeight="1">
      <c r="A4" s="487" t="s">
        <v>158</v>
      </c>
      <c r="B4" s="443" t="s">
        <v>156</v>
      </c>
      <c r="C4" s="444"/>
      <c r="D4" s="445"/>
      <c r="E4" s="443" t="s">
        <v>159</v>
      </c>
      <c r="F4" s="444"/>
      <c r="G4" s="444"/>
      <c r="I4" s="75"/>
      <c r="J4" s="14"/>
    </row>
    <row r="5" spans="1:10" ht="25.5" customHeight="1" thickBot="1">
      <c r="A5" s="483"/>
      <c r="B5" s="35">
        <v>2020</v>
      </c>
      <c r="C5" s="42">
        <v>2021</v>
      </c>
      <c r="D5" s="44">
        <v>2022</v>
      </c>
      <c r="E5" s="35">
        <v>2020</v>
      </c>
      <c r="F5" s="42">
        <v>2021</v>
      </c>
      <c r="G5" s="43">
        <v>2022</v>
      </c>
      <c r="I5" s="11"/>
      <c r="J5" s="14"/>
    </row>
    <row r="6" spans="1:10" ht="25.5" customHeight="1">
      <c r="A6" s="460" t="s">
        <v>286</v>
      </c>
      <c r="B6" s="461"/>
      <c r="C6" s="548"/>
      <c r="D6" s="548"/>
      <c r="E6" s="548"/>
      <c r="F6" s="548"/>
      <c r="G6" s="548"/>
      <c r="H6" s="15"/>
      <c r="I6" s="15"/>
      <c r="J6" s="16"/>
    </row>
    <row r="7" spans="1:9" ht="22.5" customHeight="1">
      <c r="A7" s="224" t="s">
        <v>32</v>
      </c>
      <c r="B7" s="109">
        <v>73291.53040000002</v>
      </c>
      <c r="C7" s="130">
        <v>77105.02169999998</v>
      </c>
      <c r="D7" s="130">
        <v>79117.29240000002</v>
      </c>
      <c r="E7" s="130">
        <v>4638.729800000001</v>
      </c>
      <c r="F7" s="130">
        <v>4952.5102000000015</v>
      </c>
      <c r="G7" s="109">
        <v>5432.2883999999995</v>
      </c>
      <c r="H7" s="15"/>
      <c r="I7" s="15"/>
    </row>
    <row r="8" spans="1:9" ht="22.5" customHeight="1">
      <c r="A8" s="225" t="s">
        <v>29</v>
      </c>
      <c r="B8" s="124">
        <v>18140.4924</v>
      </c>
      <c r="C8" s="162">
        <v>18886.563699999988</v>
      </c>
      <c r="D8" s="162">
        <v>21539.466400000012</v>
      </c>
      <c r="E8" s="162">
        <v>908.1423000000001</v>
      </c>
      <c r="F8" s="162">
        <v>1029.6571</v>
      </c>
      <c r="G8" s="110">
        <v>999.4811000000003</v>
      </c>
      <c r="H8" s="24"/>
      <c r="I8" s="24"/>
    </row>
    <row r="9" spans="1:9" ht="22.5" customHeight="1">
      <c r="A9" s="284" t="s">
        <v>30</v>
      </c>
      <c r="B9" s="142">
        <v>1001.2284000000002</v>
      </c>
      <c r="C9" s="162">
        <v>1277.1895000000004</v>
      </c>
      <c r="D9" s="162">
        <v>2611.6959</v>
      </c>
      <c r="E9" s="162">
        <v>89.37919999999998</v>
      </c>
      <c r="F9" s="162">
        <v>102.2175</v>
      </c>
      <c r="G9" s="162">
        <v>210.6771</v>
      </c>
      <c r="H9" s="24"/>
      <c r="I9" s="24"/>
    </row>
    <row r="10" spans="1:9" ht="22.5" customHeight="1">
      <c r="A10" s="284" t="s">
        <v>31</v>
      </c>
      <c r="B10" s="142">
        <v>51518.613900000026</v>
      </c>
      <c r="C10" s="162">
        <v>53156.21079999999</v>
      </c>
      <c r="D10" s="162">
        <v>50225.354400000004</v>
      </c>
      <c r="E10" s="162">
        <v>3199.6423999999997</v>
      </c>
      <c r="F10" s="162">
        <v>3445.397500000001</v>
      </c>
      <c r="G10" s="162">
        <v>3616.4742999999994</v>
      </c>
      <c r="H10" s="24"/>
      <c r="I10" s="24"/>
    </row>
    <row r="11" spans="1:9" ht="22.5" customHeight="1">
      <c r="A11" s="284" t="s">
        <v>157</v>
      </c>
      <c r="B11" s="142">
        <v>2631.1956999999998</v>
      </c>
      <c r="C11" s="162">
        <v>3785.057699999999</v>
      </c>
      <c r="D11" s="162">
        <v>4740.775700000001</v>
      </c>
      <c r="E11" s="162">
        <v>441.56590000000006</v>
      </c>
      <c r="F11" s="162">
        <v>375.2381000000001</v>
      </c>
      <c r="G11" s="162">
        <v>605.6558999999997</v>
      </c>
      <c r="H11" s="24"/>
      <c r="I11" s="24"/>
    </row>
    <row r="12" spans="1:9" ht="25.5" customHeight="1">
      <c r="A12" s="549" t="s">
        <v>288</v>
      </c>
      <c r="B12" s="550"/>
      <c r="C12" s="551"/>
      <c r="D12" s="551"/>
      <c r="E12" s="551"/>
      <c r="F12" s="551"/>
      <c r="G12" s="551"/>
      <c r="H12" s="24"/>
      <c r="I12" s="24"/>
    </row>
    <row r="13" spans="1:9" ht="22.5" customHeight="1">
      <c r="A13" s="224" t="s">
        <v>32</v>
      </c>
      <c r="B13" s="109">
        <v>3674.086</v>
      </c>
      <c r="C13" s="130">
        <v>4023.144</v>
      </c>
      <c r="D13" s="130">
        <v>4112.993</v>
      </c>
      <c r="E13" s="130">
        <v>1301.407</v>
      </c>
      <c r="F13" s="130">
        <v>1398.903</v>
      </c>
      <c r="G13" s="109">
        <v>1510.627</v>
      </c>
      <c r="H13" s="15"/>
      <c r="I13" s="15"/>
    </row>
    <row r="14" spans="1:9" ht="22.5" customHeight="1">
      <c r="A14" s="225" t="s">
        <v>29</v>
      </c>
      <c r="B14" s="124">
        <v>850.038</v>
      </c>
      <c r="C14" s="162">
        <v>876.629</v>
      </c>
      <c r="D14" s="162">
        <v>1010.691</v>
      </c>
      <c r="E14" s="162">
        <v>374.979</v>
      </c>
      <c r="F14" s="162">
        <v>423.552</v>
      </c>
      <c r="G14" s="110">
        <v>416.725</v>
      </c>
      <c r="H14" s="24"/>
      <c r="I14" s="24"/>
    </row>
    <row r="15" spans="1:9" ht="22.5" customHeight="1">
      <c r="A15" s="284" t="s">
        <v>30</v>
      </c>
      <c r="B15" s="142">
        <v>36.174</v>
      </c>
      <c r="C15" s="162">
        <v>44.445</v>
      </c>
      <c r="D15" s="162">
        <v>140.645</v>
      </c>
      <c r="E15" s="162">
        <v>22.995</v>
      </c>
      <c r="F15" s="162">
        <v>26.562</v>
      </c>
      <c r="G15" s="162">
        <v>53.556</v>
      </c>
      <c r="H15" s="24"/>
      <c r="I15" s="24"/>
    </row>
    <row r="16" spans="1:9" ht="22.5" customHeight="1">
      <c r="A16" s="284" t="s">
        <v>31</v>
      </c>
      <c r="B16" s="142">
        <v>2641.713</v>
      </c>
      <c r="C16" s="162">
        <v>2892.073</v>
      </c>
      <c r="D16" s="162">
        <v>2730.435</v>
      </c>
      <c r="E16" s="162">
        <v>807.871</v>
      </c>
      <c r="F16" s="162">
        <v>869.343</v>
      </c>
      <c r="G16" s="162">
        <v>935.103</v>
      </c>
      <c r="H16" s="24"/>
      <c r="I16" s="24"/>
    </row>
    <row r="17" spans="1:9" ht="22.5" customHeight="1">
      <c r="A17" s="284" t="s">
        <v>157</v>
      </c>
      <c r="B17" s="142">
        <v>146.161</v>
      </c>
      <c r="C17" s="162">
        <v>209.997</v>
      </c>
      <c r="D17" s="162">
        <v>231.222</v>
      </c>
      <c r="E17" s="162">
        <v>95.562</v>
      </c>
      <c r="F17" s="162">
        <v>79.446</v>
      </c>
      <c r="G17" s="162">
        <v>105.243</v>
      </c>
      <c r="H17" s="24"/>
      <c r="I17" s="24"/>
    </row>
    <row r="18" spans="1:7" ht="25.5" customHeight="1">
      <c r="A18" s="549" t="s">
        <v>289</v>
      </c>
      <c r="B18" s="550"/>
      <c r="C18" s="551"/>
      <c r="D18" s="551"/>
      <c r="E18" s="551"/>
      <c r="F18" s="551"/>
      <c r="G18" s="551"/>
    </row>
    <row r="19" spans="1:9" ht="22.5" customHeight="1">
      <c r="A19" s="224" t="s">
        <v>32</v>
      </c>
      <c r="B19" s="109">
        <v>6516.58725</v>
      </c>
      <c r="C19" s="130">
        <v>7199.937599999999</v>
      </c>
      <c r="D19" s="130">
        <v>7202.780299999999</v>
      </c>
      <c r="E19" s="130">
        <v>2240.228</v>
      </c>
      <c r="F19" s="130">
        <v>2380.8360999999995</v>
      </c>
      <c r="G19" s="109">
        <v>2603.7641999999996</v>
      </c>
      <c r="H19" s="15"/>
      <c r="I19" s="15"/>
    </row>
    <row r="20" spans="1:9" ht="22.5" customHeight="1">
      <c r="A20" s="225" t="s">
        <v>29</v>
      </c>
      <c r="B20" s="124">
        <v>850.038</v>
      </c>
      <c r="C20" s="162">
        <v>876.629</v>
      </c>
      <c r="D20" s="162">
        <v>1010.691</v>
      </c>
      <c r="E20" s="162">
        <v>374.979</v>
      </c>
      <c r="F20" s="162">
        <v>423.552</v>
      </c>
      <c r="G20" s="110">
        <v>416.725</v>
      </c>
      <c r="H20" s="24"/>
      <c r="I20" s="24"/>
    </row>
    <row r="21" spans="1:9" ht="22.5" customHeight="1">
      <c r="A21" s="284" t="s">
        <v>30</v>
      </c>
      <c r="B21" s="142">
        <v>54.261</v>
      </c>
      <c r="C21" s="162">
        <v>66.6675</v>
      </c>
      <c r="D21" s="162">
        <v>210.9675</v>
      </c>
      <c r="E21" s="162">
        <v>34.4925</v>
      </c>
      <c r="F21" s="162">
        <v>39.843</v>
      </c>
      <c r="G21" s="162">
        <v>80.334</v>
      </c>
      <c r="H21" s="24"/>
      <c r="I21" s="24"/>
    </row>
    <row r="22" spans="1:9" ht="22.5" customHeight="1">
      <c r="A22" s="284" t="s">
        <v>31</v>
      </c>
      <c r="B22" s="142">
        <v>5283.426</v>
      </c>
      <c r="C22" s="162">
        <v>5784.146</v>
      </c>
      <c r="D22" s="162">
        <v>5460.87</v>
      </c>
      <c r="E22" s="162">
        <v>1615.742</v>
      </c>
      <c r="F22" s="162">
        <v>1738.686</v>
      </c>
      <c r="G22" s="162">
        <v>1869.906</v>
      </c>
      <c r="H22" s="24"/>
      <c r="I22" s="24"/>
    </row>
    <row r="23" spans="1:10" ht="22.5" customHeight="1">
      <c r="A23" s="284" t="s">
        <v>157</v>
      </c>
      <c r="B23" s="142">
        <v>328.86225</v>
      </c>
      <c r="C23" s="162">
        <v>472.4950999999998</v>
      </c>
      <c r="D23" s="162">
        <v>520.2517999999995</v>
      </c>
      <c r="E23" s="162">
        <v>215.0145</v>
      </c>
      <c r="F23" s="162">
        <v>178.75509999999986</v>
      </c>
      <c r="G23" s="162">
        <v>236.7991999999997</v>
      </c>
      <c r="H23" s="24"/>
      <c r="I23" s="24"/>
      <c r="J23" s="14"/>
    </row>
    <row r="41" ht="15">
      <c r="J41" s="14"/>
    </row>
    <row r="59" ht="15">
      <c r="J59" s="14"/>
    </row>
  </sheetData>
  <mergeCells count="7">
    <mergeCell ref="A6:G6"/>
    <mergeCell ref="I1:I2"/>
    <mergeCell ref="A18:G18"/>
    <mergeCell ref="A4:A5"/>
    <mergeCell ref="A12:G12"/>
    <mergeCell ref="E4:G4"/>
    <mergeCell ref="B4:D4"/>
  </mergeCells>
  <hyperlinks>
    <hyperlink ref="I1" location="SPIS_TABLIC!A1" display="SPIS_TABLIC!A1"/>
  </hyperlink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topLeftCell="A1">
      <pane ySplit="5" topLeftCell="A6" activePane="bottomLeft" state="frozen"/>
      <selection pane="topLeft" activeCell="J37" sqref="J37"/>
      <selection pane="bottomLeft" activeCell="A4" sqref="A4:A5"/>
    </sheetView>
  </sheetViews>
  <sheetFormatPr defaultColWidth="9.140625" defaultRowHeight="15"/>
  <cols>
    <col min="1" max="1" width="22.8515625" style="1" customWidth="1"/>
    <col min="2" max="7" width="11.57421875" style="1" customWidth="1"/>
    <col min="8" max="8" width="2.8515625" style="13" customWidth="1"/>
    <col min="9" max="9" width="18.8515625" style="13" bestFit="1" customWidth="1"/>
    <col min="10" max="10" width="2.8515625" style="13" customWidth="1"/>
    <col min="11" max="16384" width="9.140625" style="17" customWidth="1"/>
  </cols>
  <sheetData>
    <row r="1" spans="1:9" ht="15" customHeight="1">
      <c r="A1" s="202" t="s">
        <v>216</v>
      </c>
      <c r="B1" s="202"/>
      <c r="C1" s="202"/>
      <c r="D1" s="202"/>
      <c r="E1" s="202"/>
      <c r="F1" s="202"/>
      <c r="G1" s="202"/>
      <c r="I1" s="453" t="s">
        <v>3</v>
      </c>
    </row>
    <row r="2" spans="1:9" ht="15" customHeight="1">
      <c r="A2" s="203" t="s">
        <v>326</v>
      </c>
      <c r="B2" s="202"/>
      <c r="C2" s="202"/>
      <c r="D2" s="202"/>
      <c r="E2" s="202"/>
      <c r="F2" s="202"/>
      <c r="G2" s="202"/>
      <c r="I2" s="453"/>
    </row>
    <row r="3" spans="1:7" ht="7.5" customHeight="1" thickBot="1">
      <c r="A3" s="73"/>
      <c r="B3" s="73"/>
      <c r="C3" s="73"/>
      <c r="D3" s="73"/>
      <c r="E3" s="73"/>
      <c r="F3" s="73"/>
      <c r="G3" s="73"/>
    </row>
    <row r="4" spans="1:9" ht="25.5" customHeight="1">
      <c r="A4" s="487" t="s">
        <v>158</v>
      </c>
      <c r="B4" s="443" t="s">
        <v>156</v>
      </c>
      <c r="C4" s="444"/>
      <c r="D4" s="445"/>
      <c r="E4" s="443" t="s">
        <v>159</v>
      </c>
      <c r="F4" s="444"/>
      <c r="G4" s="444"/>
      <c r="I4" s="75"/>
    </row>
    <row r="5" spans="1:9" ht="25.5" customHeight="1" thickBot="1">
      <c r="A5" s="483"/>
      <c r="B5" s="35">
        <v>2020</v>
      </c>
      <c r="C5" s="45">
        <v>2021</v>
      </c>
      <c r="D5" s="44">
        <v>2022</v>
      </c>
      <c r="E5" s="35">
        <v>2020</v>
      </c>
      <c r="F5" s="45">
        <v>2021</v>
      </c>
      <c r="G5" s="43">
        <v>2022</v>
      </c>
      <c r="I5" s="11"/>
    </row>
    <row r="6" spans="1:10" ht="25.5" customHeight="1">
      <c r="A6" s="460" t="s">
        <v>286</v>
      </c>
      <c r="B6" s="461"/>
      <c r="C6" s="548"/>
      <c r="D6" s="548"/>
      <c r="E6" s="548"/>
      <c r="F6" s="548"/>
      <c r="G6" s="548"/>
      <c r="H6" s="15"/>
      <c r="I6" s="15"/>
      <c r="J6" s="15"/>
    </row>
    <row r="7" spans="1:10" ht="22.5" customHeight="1">
      <c r="A7" s="224" t="s">
        <v>32</v>
      </c>
      <c r="B7" s="109">
        <v>36299.0194</v>
      </c>
      <c r="C7" s="130">
        <v>39647.91430000001</v>
      </c>
      <c r="D7" s="130">
        <v>39712.1972</v>
      </c>
      <c r="E7" s="130">
        <v>2439.6412000000005</v>
      </c>
      <c r="F7" s="130">
        <v>2148.3695</v>
      </c>
      <c r="G7" s="109">
        <v>2665.0854</v>
      </c>
      <c r="H7" s="15"/>
      <c r="I7" s="15"/>
      <c r="J7" s="15"/>
    </row>
    <row r="8" spans="1:10" ht="22.5" customHeight="1">
      <c r="A8" s="225" t="s">
        <v>29</v>
      </c>
      <c r="B8" s="124">
        <v>9129.2017</v>
      </c>
      <c r="C8" s="162">
        <v>9248.113399999998</v>
      </c>
      <c r="D8" s="162">
        <v>10838.6986</v>
      </c>
      <c r="E8" s="162">
        <v>453.5550000000001</v>
      </c>
      <c r="F8" s="162">
        <v>472.57110000000006</v>
      </c>
      <c r="G8" s="110">
        <v>477.9828</v>
      </c>
      <c r="H8" s="24"/>
      <c r="I8" s="24"/>
      <c r="J8" s="24"/>
    </row>
    <row r="9" spans="1:10" ht="22.5" customHeight="1">
      <c r="A9" s="284" t="s">
        <v>30</v>
      </c>
      <c r="B9" s="142">
        <v>526.8453000000001</v>
      </c>
      <c r="C9" s="162">
        <v>681.1946</v>
      </c>
      <c r="D9" s="162">
        <v>1348.8607</v>
      </c>
      <c r="E9" s="162">
        <v>39.551300000000005</v>
      </c>
      <c r="F9" s="162">
        <v>43.1067</v>
      </c>
      <c r="G9" s="162">
        <v>82.2018</v>
      </c>
      <c r="H9" s="24"/>
      <c r="I9" s="24"/>
      <c r="J9" s="24"/>
    </row>
    <row r="10" spans="1:10" ht="22.5" customHeight="1">
      <c r="A10" s="284" t="s">
        <v>31</v>
      </c>
      <c r="B10" s="142">
        <v>25495.992000000002</v>
      </c>
      <c r="C10" s="162">
        <v>27894.223300000012</v>
      </c>
      <c r="D10" s="162">
        <v>25091.120800000004</v>
      </c>
      <c r="E10" s="162">
        <v>1696.8407000000004</v>
      </c>
      <c r="F10" s="162">
        <v>1484.8676</v>
      </c>
      <c r="G10" s="162">
        <v>1806.8448</v>
      </c>
      <c r="H10" s="24"/>
      <c r="I10" s="24"/>
      <c r="J10" s="24"/>
    </row>
    <row r="11" spans="1:10" ht="22.5" customHeight="1">
      <c r="A11" s="284" t="s">
        <v>157</v>
      </c>
      <c r="B11" s="142">
        <v>1146.9804</v>
      </c>
      <c r="C11" s="162">
        <v>1824.383</v>
      </c>
      <c r="D11" s="162">
        <v>2433.5170999999996</v>
      </c>
      <c r="E11" s="162">
        <v>249.69420000000002</v>
      </c>
      <c r="F11" s="162">
        <v>147.82410000000002</v>
      </c>
      <c r="G11" s="162">
        <v>298.056</v>
      </c>
      <c r="H11" s="24"/>
      <c r="I11" s="24"/>
      <c r="J11" s="24"/>
    </row>
    <row r="12" spans="1:10" ht="25.5" customHeight="1">
      <c r="A12" s="549" t="s">
        <v>288</v>
      </c>
      <c r="B12" s="550"/>
      <c r="C12" s="551"/>
      <c r="D12" s="551"/>
      <c r="E12" s="551"/>
      <c r="F12" s="551"/>
      <c r="G12" s="551"/>
      <c r="H12" s="24"/>
      <c r="I12" s="24"/>
      <c r="J12" s="24"/>
    </row>
    <row r="13" spans="1:10" ht="22.5" customHeight="1">
      <c r="A13" s="224" t="s">
        <v>32</v>
      </c>
      <c r="B13" s="109">
        <v>1825.14</v>
      </c>
      <c r="C13" s="130">
        <v>2103.348</v>
      </c>
      <c r="D13" s="130">
        <v>2079.431</v>
      </c>
      <c r="E13" s="130">
        <v>680.063</v>
      </c>
      <c r="F13" s="130">
        <v>618.306</v>
      </c>
      <c r="G13" s="109">
        <v>735.094</v>
      </c>
      <c r="H13" s="15"/>
      <c r="I13" s="15"/>
      <c r="J13" s="15"/>
    </row>
    <row r="14" spans="1:10" ht="22.5" customHeight="1">
      <c r="A14" s="225" t="s">
        <v>29</v>
      </c>
      <c r="B14" s="124">
        <v>430.984</v>
      </c>
      <c r="C14" s="162">
        <v>443.645</v>
      </c>
      <c r="D14" s="162">
        <v>515.98</v>
      </c>
      <c r="E14" s="162">
        <v>188.602</v>
      </c>
      <c r="F14" s="162">
        <v>194.452</v>
      </c>
      <c r="G14" s="110">
        <v>197.678</v>
      </c>
      <c r="H14" s="24"/>
      <c r="I14" s="24"/>
      <c r="J14" s="24"/>
    </row>
    <row r="15" spans="1:10" ht="22.5" customHeight="1">
      <c r="A15" s="284" t="s">
        <v>30</v>
      </c>
      <c r="B15" s="142">
        <v>19.872</v>
      </c>
      <c r="C15" s="162">
        <v>24.225</v>
      </c>
      <c r="D15" s="162">
        <v>59.194</v>
      </c>
      <c r="E15" s="162">
        <v>9.875</v>
      </c>
      <c r="F15" s="162">
        <v>11.441</v>
      </c>
      <c r="G15" s="162">
        <v>21.136</v>
      </c>
      <c r="H15" s="24"/>
      <c r="I15" s="24"/>
      <c r="J15" s="24"/>
    </row>
    <row r="16" spans="1:10" ht="22.5" customHeight="1">
      <c r="A16" s="284" t="s">
        <v>31</v>
      </c>
      <c r="B16" s="142">
        <v>1310.499</v>
      </c>
      <c r="C16" s="162">
        <v>1533.26</v>
      </c>
      <c r="D16" s="162">
        <v>1381.045</v>
      </c>
      <c r="E16" s="162">
        <v>427.674</v>
      </c>
      <c r="F16" s="162">
        <v>379.796</v>
      </c>
      <c r="G16" s="162">
        <v>467.083</v>
      </c>
      <c r="H16" s="24"/>
      <c r="I16" s="24"/>
      <c r="J16" s="24"/>
    </row>
    <row r="17" spans="1:10" ht="22.5" customHeight="1">
      <c r="A17" s="284" t="s">
        <v>157</v>
      </c>
      <c r="B17" s="142">
        <v>63.785</v>
      </c>
      <c r="C17" s="162">
        <v>102.218</v>
      </c>
      <c r="D17" s="162">
        <v>123.212</v>
      </c>
      <c r="E17" s="162">
        <v>53.912</v>
      </c>
      <c r="F17" s="162">
        <v>32.617</v>
      </c>
      <c r="G17" s="162">
        <v>49.197</v>
      </c>
      <c r="H17" s="24"/>
      <c r="I17" s="24"/>
      <c r="J17" s="24"/>
    </row>
    <row r="18" spans="1:7" ht="25.5" customHeight="1">
      <c r="A18" s="549" t="s">
        <v>289</v>
      </c>
      <c r="B18" s="550"/>
      <c r="C18" s="551"/>
      <c r="D18" s="551"/>
      <c r="E18" s="551"/>
      <c r="F18" s="551"/>
      <c r="G18" s="551"/>
    </row>
    <row r="19" spans="1:10" ht="22.5" customHeight="1">
      <c r="A19" s="224" t="s">
        <v>32</v>
      </c>
      <c r="B19" s="109">
        <v>3225.30625</v>
      </c>
      <c r="C19" s="130">
        <v>3776.4939</v>
      </c>
      <c r="D19" s="130">
        <v>3644.089</v>
      </c>
      <c r="E19" s="130">
        <v>1180.0645</v>
      </c>
      <c r="F19" s="130">
        <v>1044.5947</v>
      </c>
      <c r="G19" s="109">
        <v>1273.9425</v>
      </c>
      <c r="H19" s="15"/>
      <c r="I19" s="15"/>
      <c r="J19" s="15"/>
    </row>
    <row r="20" spans="1:10" ht="22.5" customHeight="1">
      <c r="A20" s="225" t="s">
        <v>29</v>
      </c>
      <c r="B20" s="124">
        <v>430.984</v>
      </c>
      <c r="C20" s="162">
        <v>443.645</v>
      </c>
      <c r="D20" s="162">
        <v>515.98</v>
      </c>
      <c r="E20" s="162">
        <v>188.602</v>
      </c>
      <c r="F20" s="162">
        <v>194.452</v>
      </c>
      <c r="G20" s="110">
        <v>197.678</v>
      </c>
      <c r="H20" s="24"/>
      <c r="I20" s="24"/>
      <c r="J20" s="24"/>
    </row>
    <row r="21" spans="1:10" ht="22.5" customHeight="1">
      <c r="A21" s="284" t="s">
        <v>30</v>
      </c>
      <c r="B21" s="142">
        <v>29.808</v>
      </c>
      <c r="C21" s="162">
        <v>36.3375</v>
      </c>
      <c r="D21" s="162">
        <v>88.791</v>
      </c>
      <c r="E21" s="162">
        <v>14.8125</v>
      </c>
      <c r="F21" s="162">
        <v>17.1615</v>
      </c>
      <c r="G21" s="162">
        <v>31.704</v>
      </c>
      <c r="H21" s="24"/>
      <c r="I21" s="24"/>
      <c r="J21" s="24"/>
    </row>
    <row r="22" spans="1:10" ht="22.5" customHeight="1">
      <c r="A22" s="284" t="s">
        <v>31</v>
      </c>
      <c r="B22" s="142">
        <v>2620.998</v>
      </c>
      <c r="C22" s="162">
        <v>3066.52</v>
      </c>
      <c r="D22" s="162">
        <v>2762.09</v>
      </c>
      <c r="E22" s="162">
        <v>855.348</v>
      </c>
      <c r="F22" s="162">
        <v>759.592</v>
      </c>
      <c r="G22" s="162">
        <v>933.866</v>
      </c>
      <c r="H22" s="24"/>
      <c r="I22" s="24"/>
      <c r="J22" s="24"/>
    </row>
    <row r="23" spans="1:10" ht="22.5" customHeight="1">
      <c r="A23" s="284" t="s">
        <v>157</v>
      </c>
      <c r="B23" s="142">
        <v>143.51625</v>
      </c>
      <c r="C23" s="162">
        <v>229.9913999999999</v>
      </c>
      <c r="D23" s="162">
        <v>277.2279999999999</v>
      </c>
      <c r="E23" s="162">
        <v>121.302</v>
      </c>
      <c r="F23" s="162">
        <v>73.38920000000003</v>
      </c>
      <c r="G23" s="162">
        <v>110.69450000000005</v>
      </c>
      <c r="H23" s="24"/>
      <c r="I23" s="24"/>
      <c r="J23" s="24"/>
    </row>
  </sheetData>
  <mergeCells count="7">
    <mergeCell ref="A18:G18"/>
    <mergeCell ref="A6:G6"/>
    <mergeCell ref="A12:G12"/>
    <mergeCell ref="I1:I2"/>
    <mergeCell ref="A4:A5"/>
    <mergeCell ref="B4:D4"/>
    <mergeCell ref="E4:G4"/>
  </mergeCells>
  <hyperlinks>
    <hyperlink ref="I1" location="SPIS_TABLIC!A1" display="SPIS_TABLIC!A1"/>
  </hyperlink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topLeftCell="A1">
      <pane ySplit="5" topLeftCell="A6" activePane="bottomLeft" state="frozen"/>
      <selection pane="topLeft" activeCell="J37" sqref="J37"/>
      <selection pane="bottomLeft" activeCell="A4" sqref="A4:A5"/>
    </sheetView>
  </sheetViews>
  <sheetFormatPr defaultColWidth="9.140625" defaultRowHeight="15"/>
  <cols>
    <col min="1" max="1" width="22.8515625" style="1" customWidth="1"/>
    <col min="2" max="7" width="11.57421875" style="1" customWidth="1"/>
    <col min="8" max="8" width="2.8515625" style="13" customWidth="1"/>
    <col min="9" max="9" width="18.8515625" style="13" bestFit="1" customWidth="1"/>
    <col min="10" max="10" width="2.8515625" style="13" customWidth="1"/>
    <col min="11" max="16384" width="9.140625" style="17" customWidth="1"/>
  </cols>
  <sheetData>
    <row r="1" spans="1:9" ht="15" customHeight="1">
      <c r="A1" s="202" t="s">
        <v>217</v>
      </c>
      <c r="B1" s="202"/>
      <c r="C1" s="202"/>
      <c r="D1" s="202"/>
      <c r="E1" s="202"/>
      <c r="F1" s="202"/>
      <c r="G1" s="202"/>
      <c r="I1" s="453" t="s">
        <v>3</v>
      </c>
    </row>
    <row r="2" spans="1:9" ht="15" customHeight="1">
      <c r="A2" s="203" t="s">
        <v>325</v>
      </c>
      <c r="B2" s="202"/>
      <c r="C2" s="202"/>
      <c r="D2" s="202"/>
      <c r="E2" s="202"/>
      <c r="F2" s="202"/>
      <c r="G2" s="202"/>
      <c r="I2" s="453"/>
    </row>
    <row r="3" spans="1:7" ht="7.5" customHeight="1" thickBot="1">
      <c r="A3" s="73"/>
      <c r="B3" s="73"/>
      <c r="C3" s="73"/>
      <c r="D3" s="73"/>
      <c r="E3" s="73"/>
      <c r="F3" s="73"/>
      <c r="G3" s="73"/>
    </row>
    <row r="4" spans="1:9" ht="25.5" customHeight="1">
      <c r="A4" s="487" t="s">
        <v>158</v>
      </c>
      <c r="B4" s="443" t="s">
        <v>156</v>
      </c>
      <c r="C4" s="444"/>
      <c r="D4" s="445"/>
      <c r="E4" s="443" t="s">
        <v>159</v>
      </c>
      <c r="F4" s="444"/>
      <c r="G4" s="444"/>
      <c r="I4" s="75"/>
    </row>
    <row r="5" spans="1:9" ht="25.5" customHeight="1" thickBot="1">
      <c r="A5" s="483"/>
      <c r="B5" s="35">
        <v>2020</v>
      </c>
      <c r="C5" s="288">
        <v>2021</v>
      </c>
      <c r="D5" s="285">
        <v>2022</v>
      </c>
      <c r="E5" s="35">
        <v>2020</v>
      </c>
      <c r="F5" s="288">
        <v>2021</v>
      </c>
      <c r="G5" s="286">
        <v>2022</v>
      </c>
      <c r="I5" s="11"/>
    </row>
    <row r="6" spans="1:10" ht="25.5" customHeight="1">
      <c r="A6" s="460" t="s">
        <v>286</v>
      </c>
      <c r="B6" s="461"/>
      <c r="C6" s="548"/>
      <c r="D6" s="548"/>
      <c r="E6" s="548"/>
      <c r="F6" s="548"/>
      <c r="G6" s="548"/>
      <c r="H6" s="15"/>
      <c r="I6" s="15"/>
      <c r="J6" s="15"/>
    </row>
    <row r="7" spans="1:10" ht="22.5" customHeight="1">
      <c r="A7" s="224" t="s">
        <v>32</v>
      </c>
      <c r="B7" s="109">
        <v>36992.510999999984</v>
      </c>
      <c r="C7" s="130">
        <v>37457.10740000001</v>
      </c>
      <c r="D7" s="130">
        <v>39405.095199999996</v>
      </c>
      <c r="E7" s="130">
        <v>2199.0886</v>
      </c>
      <c r="F7" s="130">
        <v>2804.1407000000004</v>
      </c>
      <c r="G7" s="109">
        <v>2767.2029999999995</v>
      </c>
      <c r="H7" s="15"/>
      <c r="I7" s="15"/>
      <c r="J7" s="15"/>
    </row>
    <row r="8" spans="1:10" ht="22.5" customHeight="1">
      <c r="A8" s="225" t="s">
        <v>29</v>
      </c>
      <c r="B8" s="124">
        <v>9011.290699999998</v>
      </c>
      <c r="C8" s="162">
        <v>9638.450299999999</v>
      </c>
      <c r="D8" s="162">
        <v>10700.767799999998</v>
      </c>
      <c r="E8" s="162">
        <v>454.58729999999986</v>
      </c>
      <c r="F8" s="162">
        <v>557.0859999999999</v>
      </c>
      <c r="G8" s="110">
        <v>521.4983</v>
      </c>
      <c r="H8" s="24"/>
      <c r="I8" s="24"/>
      <c r="J8" s="24"/>
    </row>
    <row r="9" spans="1:10" ht="22.5" customHeight="1">
      <c r="A9" s="284" t="s">
        <v>30</v>
      </c>
      <c r="B9" s="142">
        <v>474.3831</v>
      </c>
      <c r="C9" s="162">
        <v>595.9949</v>
      </c>
      <c r="D9" s="162">
        <v>1262.8352</v>
      </c>
      <c r="E9" s="162">
        <v>49.82789999999998</v>
      </c>
      <c r="F9" s="162">
        <v>59.110800000000005</v>
      </c>
      <c r="G9" s="162">
        <v>128.4753</v>
      </c>
      <c r="H9" s="24"/>
      <c r="I9" s="24"/>
      <c r="J9" s="24"/>
    </row>
    <row r="10" spans="1:10" ht="22.5" customHeight="1">
      <c r="A10" s="284" t="s">
        <v>31</v>
      </c>
      <c r="B10" s="142">
        <v>26022.621899999995</v>
      </c>
      <c r="C10" s="162">
        <v>25261.987500000003</v>
      </c>
      <c r="D10" s="162">
        <v>25134.2336</v>
      </c>
      <c r="E10" s="162">
        <v>1502.8017</v>
      </c>
      <c r="F10" s="162">
        <v>1960.5299000000005</v>
      </c>
      <c r="G10" s="162">
        <v>1809.6294999999998</v>
      </c>
      <c r="H10" s="24"/>
      <c r="I10" s="24"/>
      <c r="J10" s="24"/>
    </row>
    <row r="11" spans="1:10" ht="22.5" customHeight="1">
      <c r="A11" s="284" t="s">
        <v>157</v>
      </c>
      <c r="B11" s="142">
        <v>1484.2153000000003</v>
      </c>
      <c r="C11" s="162">
        <v>1960.6747</v>
      </c>
      <c r="D11" s="162">
        <v>2307.2585999999997</v>
      </c>
      <c r="E11" s="162">
        <v>191.87169999999998</v>
      </c>
      <c r="F11" s="162">
        <v>227.41399999999996</v>
      </c>
      <c r="G11" s="162">
        <v>307.59990000000005</v>
      </c>
      <c r="H11" s="24"/>
      <c r="I11" s="24"/>
      <c r="J11" s="24"/>
    </row>
    <row r="12" spans="1:10" ht="25.5" customHeight="1">
      <c r="A12" s="549" t="s">
        <v>288</v>
      </c>
      <c r="B12" s="550"/>
      <c r="C12" s="551"/>
      <c r="D12" s="551"/>
      <c r="E12" s="551"/>
      <c r="F12" s="551"/>
      <c r="G12" s="551"/>
      <c r="H12" s="24"/>
      <c r="I12" s="24"/>
      <c r="J12" s="24"/>
    </row>
    <row r="13" spans="1:10" ht="22.5" customHeight="1">
      <c r="A13" s="224" t="s">
        <v>32</v>
      </c>
      <c r="B13" s="109">
        <v>1848.946</v>
      </c>
      <c r="C13" s="130">
        <v>1919.796</v>
      </c>
      <c r="D13" s="130">
        <v>2033.562</v>
      </c>
      <c r="E13" s="130">
        <v>621.344</v>
      </c>
      <c r="F13" s="130">
        <v>780.597</v>
      </c>
      <c r="G13" s="109">
        <v>775.533</v>
      </c>
      <c r="H13" s="15"/>
      <c r="I13" s="15"/>
      <c r="J13" s="15"/>
    </row>
    <row r="14" spans="1:10" ht="22.5" customHeight="1">
      <c r="A14" s="225" t="s">
        <v>29</v>
      </c>
      <c r="B14" s="124">
        <v>419.054</v>
      </c>
      <c r="C14" s="162">
        <v>432.984</v>
      </c>
      <c r="D14" s="162">
        <v>494.711</v>
      </c>
      <c r="E14" s="162">
        <v>186.377</v>
      </c>
      <c r="F14" s="162">
        <v>229.1</v>
      </c>
      <c r="G14" s="110">
        <v>219.047</v>
      </c>
      <c r="H14" s="24"/>
      <c r="I14" s="24"/>
      <c r="J14" s="24"/>
    </row>
    <row r="15" spans="1:10" ht="22.5" customHeight="1">
      <c r="A15" s="284" t="s">
        <v>30</v>
      </c>
      <c r="B15" s="142">
        <v>16.302</v>
      </c>
      <c r="C15" s="162">
        <v>20.22</v>
      </c>
      <c r="D15" s="162">
        <v>81.451</v>
      </c>
      <c r="E15" s="162">
        <v>13.12</v>
      </c>
      <c r="F15" s="162">
        <v>15.121</v>
      </c>
      <c r="G15" s="162">
        <v>32.42</v>
      </c>
      <c r="H15" s="24"/>
      <c r="I15" s="24"/>
      <c r="J15" s="24"/>
    </row>
    <row r="16" spans="1:10" ht="22.5" customHeight="1">
      <c r="A16" s="284" t="s">
        <v>31</v>
      </c>
      <c r="B16" s="142">
        <v>1331.214</v>
      </c>
      <c r="C16" s="162">
        <v>1358.813</v>
      </c>
      <c r="D16" s="162">
        <v>1349.39</v>
      </c>
      <c r="E16" s="162">
        <v>380.197</v>
      </c>
      <c r="F16" s="162">
        <v>489.547</v>
      </c>
      <c r="G16" s="162">
        <v>468.02</v>
      </c>
      <c r="H16" s="24"/>
      <c r="I16" s="24"/>
      <c r="J16" s="24"/>
    </row>
    <row r="17" spans="1:10" ht="22.5" customHeight="1">
      <c r="A17" s="284" t="s">
        <v>157</v>
      </c>
      <c r="B17" s="142">
        <v>82.376</v>
      </c>
      <c r="C17" s="162">
        <v>107.779</v>
      </c>
      <c r="D17" s="162">
        <v>108.01</v>
      </c>
      <c r="E17" s="162">
        <v>41.65</v>
      </c>
      <c r="F17" s="162">
        <v>46.829</v>
      </c>
      <c r="G17" s="162">
        <v>56.046</v>
      </c>
      <c r="H17" s="24"/>
      <c r="I17" s="24"/>
      <c r="J17" s="24"/>
    </row>
    <row r="18" spans="1:7" ht="25.5" customHeight="1">
      <c r="A18" s="549" t="s">
        <v>289</v>
      </c>
      <c r="B18" s="550"/>
      <c r="C18" s="551"/>
      <c r="D18" s="551"/>
      <c r="E18" s="551"/>
      <c r="F18" s="551"/>
      <c r="G18" s="551"/>
    </row>
    <row r="19" spans="1:10" ht="22.5" customHeight="1">
      <c r="A19" s="224" t="s">
        <v>32</v>
      </c>
      <c r="B19" s="109">
        <v>3291.281</v>
      </c>
      <c r="C19" s="130">
        <v>3423.4437</v>
      </c>
      <c r="D19" s="130">
        <v>3558.6913</v>
      </c>
      <c r="E19" s="130">
        <v>1060.1635</v>
      </c>
      <c r="F19" s="130">
        <v>1336.2413999999999</v>
      </c>
      <c r="G19" s="109">
        <v>1329.8217</v>
      </c>
      <c r="H19" s="15"/>
      <c r="I19" s="15"/>
      <c r="J19" s="15"/>
    </row>
    <row r="20" spans="1:10" ht="22.5" customHeight="1">
      <c r="A20" s="225" t="s">
        <v>29</v>
      </c>
      <c r="B20" s="124">
        <v>419.054</v>
      </c>
      <c r="C20" s="162">
        <v>432.984</v>
      </c>
      <c r="D20" s="162">
        <v>494.711</v>
      </c>
      <c r="E20" s="162">
        <v>186.377</v>
      </c>
      <c r="F20" s="162">
        <v>229.1</v>
      </c>
      <c r="G20" s="110">
        <v>219.047</v>
      </c>
      <c r="H20" s="24"/>
      <c r="I20" s="24"/>
      <c r="J20" s="24"/>
    </row>
    <row r="21" spans="1:10" ht="22.5" customHeight="1">
      <c r="A21" s="284" t="s">
        <v>30</v>
      </c>
      <c r="B21" s="142">
        <v>24.453</v>
      </c>
      <c r="C21" s="162">
        <v>30.33</v>
      </c>
      <c r="D21" s="162">
        <v>122.1765</v>
      </c>
      <c r="E21" s="162">
        <v>19.68</v>
      </c>
      <c r="F21" s="162">
        <v>22.6815</v>
      </c>
      <c r="G21" s="162">
        <v>48.63</v>
      </c>
      <c r="H21" s="24"/>
      <c r="I21" s="24"/>
      <c r="J21" s="24"/>
    </row>
    <row r="22" spans="1:10" ht="22.5" customHeight="1">
      <c r="A22" s="284" t="s">
        <v>31</v>
      </c>
      <c r="B22" s="142">
        <v>2662.428</v>
      </c>
      <c r="C22" s="162">
        <v>2717.626</v>
      </c>
      <c r="D22" s="162">
        <v>2698.78</v>
      </c>
      <c r="E22" s="162">
        <v>760.394</v>
      </c>
      <c r="F22" s="162">
        <v>979.094</v>
      </c>
      <c r="G22" s="162">
        <v>936.04</v>
      </c>
      <c r="H22" s="24"/>
      <c r="I22" s="24"/>
      <c r="J22" s="24"/>
    </row>
    <row r="23" spans="1:10" ht="22.5" customHeight="1">
      <c r="A23" s="284" t="s">
        <v>157</v>
      </c>
      <c r="B23" s="142">
        <v>185.346</v>
      </c>
      <c r="C23" s="162">
        <v>242.5036999999999</v>
      </c>
      <c r="D23" s="162">
        <v>243.02379999999982</v>
      </c>
      <c r="E23" s="162">
        <v>93.7125</v>
      </c>
      <c r="F23" s="162">
        <v>105.36590000000002</v>
      </c>
      <c r="G23" s="162">
        <v>126.10470000000002</v>
      </c>
      <c r="H23" s="24"/>
      <c r="I23" s="24"/>
      <c r="J23" s="24"/>
    </row>
  </sheetData>
  <mergeCells count="7">
    <mergeCell ref="A18:G18"/>
    <mergeCell ref="A6:G6"/>
    <mergeCell ref="A12:G12"/>
    <mergeCell ref="I1:I2"/>
    <mergeCell ref="A4:A5"/>
    <mergeCell ref="B4:D4"/>
    <mergeCell ref="E4:G4"/>
  </mergeCells>
  <hyperlinks>
    <hyperlink ref="I1" location="SPIS_TABLIC!A1" display="SPIS_TABLIC!A1"/>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topLeftCell="A1">
      <pane ySplit="5" topLeftCell="A6" activePane="bottomLeft" state="frozen"/>
      <selection pane="topLeft" activeCell="J37" sqref="J37"/>
      <selection pane="bottomLeft" activeCell="A4" sqref="A4:A5"/>
    </sheetView>
  </sheetViews>
  <sheetFormatPr defaultColWidth="9.140625" defaultRowHeight="15"/>
  <cols>
    <col min="1" max="1" width="22.8515625" style="1" customWidth="1"/>
    <col min="2" max="7" width="11.57421875" style="1" customWidth="1"/>
    <col min="8" max="8" width="2.8515625" style="13" customWidth="1"/>
    <col min="9" max="9" width="18.8515625" style="13" bestFit="1" customWidth="1"/>
    <col min="10" max="10" width="2.8515625" style="13" customWidth="1"/>
    <col min="11" max="16384" width="9.140625" style="17" customWidth="1"/>
  </cols>
  <sheetData>
    <row r="1" spans="1:9" ht="15" customHeight="1">
      <c r="A1" s="202" t="s">
        <v>225</v>
      </c>
      <c r="B1" s="202"/>
      <c r="C1" s="202"/>
      <c r="D1" s="202"/>
      <c r="E1" s="202"/>
      <c r="F1" s="202"/>
      <c r="G1" s="202"/>
      <c r="I1" s="453" t="s">
        <v>3</v>
      </c>
    </row>
    <row r="2" spans="1:9" ht="15" customHeight="1">
      <c r="A2" s="203" t="s">
        <v>328</v>
      </c>
      <c r="B2" s="203"/>
      <c r="C2" s="203"/>
      <c r="D2" s="203"/>
      <c r="E2" s="203"/>
      <c r="F2" s="203"/>
      <c r="G2" s="203"/>
      <c r="I2" s="453"/>
    </row>
    <row r="3" spans="1:7" ht="7.5" customHeight="1" thickBot="1">
      <c r="A3" s="73"/>
      <c r="B3" s="73"/>
      <c r="C3" s="73"/>
      <c r="D3" s="73"/>
      <c r="E3" s="73"/>
      <c r="F3" s="73"/>
      <c r="G3" s="73"/>
    </row>
    <row r="4" spans="1:9" ht="25.5" customHeight="1">
      <c r="A4" s="487" t="s">
        <v>158</v>
      </c>
      <c r="B4" s="443" t="s">
        <v>156</v>
      </c>
      <c r="C4" s="444"/>
      <c r="D4" s="445"/>
      <c r="E4" s="443" t="s">
        <v>159</v>
      </c>
      <c r="F4" s="444"/>
      <c r="G4" s="444"/>
      <c r="I4" s="75"/>
    </row>
    <row r="5" spans="1:9" ht="25.5" customHeight="1" thickBot="1">
      <c r="A5" s="483"/>
      <c r="B5" s="35">
        <v>2020</v>
      </c>
      <c r="C5" s="288">
        <v>2021</v>
      </c>
      <c r="D5" s="285">
        <v>2022</v>
      </c>
      <c r="E5" s="35">
        <v>2020</v>
      </c>
      <c r="F5" s="288">
        <v>2021</v>
      </c>
      <c r="G5" s="286">
        <v>2022</v>
      </c>
      <c r="I5" s="11"/>
    </row>
    <row r="6" spans="1:10" ht="25.5" customHeight="1">
      <c r="A6" s="460" t="s">
        <v>286</v>
      </c>
      <c r="B6" s="461"/>
      <c r="C6" s="548"/>
      <c r="D6" s="548"/>
      <c r="E6" s="548"/>
      <c r="F6" s="548"/>
      <c r="G6" s="548"/>
      <c r="H6" s="15"/>
      <c r="I6" s="15"/>
      <c r="J6" s="15"/>
    </row>
    <row r="7" spans="1:10" ht="22.5" customHeight="1">
      <c r="A7" s="224" t="s">
        <v>32</v>
      </c>
      <c r="B7" s="109">
        <v>24656.946600000003</v>
      </c>
      <c r="C7" s="130">
        <v>27019.9948</v>
      </c>
      <c r="D7" s="130">
        <v>25125.400700000002</v>
      </c>
      <c r="E7" s="130">
        <v>1280.7792000000002</v>
      </c>
      <c r="F7" s="130">
        <v>914.2797999999999</v>
      </c>
      <c r="G7" s="109">
        <v>1317.8746</v>
      </c>
      <c r="H7" s="15"/>
      <c r="I7" s="15"/>
      <c r="J7" s="15"/>
    </row>
    <row r="8" spans="1:10" ht="22.5" customHeight="1">
      <c r="A8" s="225" t="s">
        <v>29</v>
      </c>
      <c r="B8" s="124">
        <v>6564.1574</v>
      </c>
      <c r="C8" s="162">
        <v>6296.7433</v>
      </c>
      <c r="D8" s="162">
        <v>7587.9514</v>
      </c>
      <c r="E8" s="162">
        <v>252.51640000000003</v>
      </c>
      <c r="F8" s="162">
        <v>249.5515</v>
      </c>
      <c r="G8" s="110">
        <v>246.3446</v>
      </c>
      <c r="H8" s="24"/>
      <c r="I8" s="24"/>
      <c r="J8" s="24"/>
    </row>
    <row r="9" spans="1:10" ht="22.5" customHeight="1">
      <c r="A9" s="284" t="s">
        <v>30</v>
      </c>
      <c r="B9" s="373">
        <v>7.519</v>
      </c>
      <c r="C9" s="121">
        <v>11.591</v>
      </c>
      <c r="D9" s="162">
        <v>1.654</v>
      </c>
      <c r="E9" s="373">
        <v>0.115</v>
      </c>
      <c r="F9" s="121">
        <v>0.045</v>
      </c>
      <c r="G9" s="162">
        <v>0.028</v>
      </c>
      <c r="H9" s="24"/>
      <c r="I9" s="24"/>
      <c r="J9" s="24"/>
    </row>
    <row r="10" spans="1:10" ht="22.5" customHeight="1">
      <c r="A10" s="284" t="s">
        <v>31</v>
      </c>
      <c r="B10" s="142">
        <v>17511.1208</v>
      </c>
      <c r="C10" s="162">
        <v>19675.0435</v>
      </c>
      <c r="D10" s="162">
        <v>16780.6043</v>
      </c>
      <c r="E10" s="162">
        <v>841.7648</v>
      </c>
      <c r="F10" s="162">
        <v>589.0437</v>
      </c>
      <c r="G10" s="162">
        <v>867.922</v>
      </c>
      <c r="H10" s="24"/>
      <c r="I10" s="24"/>
      <c r="J10" s="24"/>
    </row>
    <row r="11" spans="1:10" ht="22.5" customHeight="1">
      <c r="A11" s="284" t="s">
        <v>157</v>
      </c>
      <c r="B11" s="142">
        <v>574.1494</v>
      </c>
      <c r="C11" s="162">
        <v>1036.617</v>
      </c>
      <c r="D11" s="162">
        <v>755.191</v>
      </c>
      <c r="E11" s="162">
        <v>186.383</v>
      </c>
      <c r="F11" s="162">
        <v>75.6396</v>
      </c>
      <c r="G11" s="162">
        <v>203.58</v>
      </c>
      <c r="H11" s="24"/>
      <c r="I11" s="24"/>
      <c r="J11" s="24"/>
    </row>
    <row r="12" spans="1:10" ht="25.5" customHeight="1">
      <c r="A12" s="549" t="s">
        <v>288</v>
      </c>
      <c r="B12" s="550"/>
      <c r="C12" s="551"/>
      <c r="D12" s="551"/>
      <c r="E12" s="551"/>
      <c r="F12" s="551"/>
      <c r="G12" s="551"/>
      <c r="H12" s="24"/>
      <c r="I12" s="24"/>
      <c r="J12" s="24"/>
    </row>
    <row r="13" spans="1:10" ht="22.5" customHeight="1">
      <c r="A13" s="224" t="s">
        <v>32</v>
      </c>
      <c r="B13" s="109">
        <v>1239.468</v>
      </c>
      <c r="C13" s="130">
        <v>1403.347</v>
      </c>
      <c r="D13" s="130">
        <v>1256.357</v>
      </c>
      <c r="E13" s="130">
        <v>358.156</v>
      </c>
      <c r="F13" s="130">
        <v>277.936</v>
      </c>
      <c r="G13" s="109">
        <v>354.61</v>
      </c>
      <c r="H13" s="15"/>
      <c r="I13" s="15"/>
      <c r="J13" s="15"/>
    </row>
    <row r="14" spans="1:10" ht="22.5" customHeight="1">
      <c r="A14" s="225" t="s">
        <v>29</v>
      </c>
      <c r="B14" s="124">
        <v>314.627</v>
      </c>
      <c r="C14" s="162">
        <v>310.189</v>
      </c>
      <c r="D14" s="162">
        <v>357.303</v>
      </c>
      <c r="E14" s="162">
        <v>113.696</v>
      </c>
      <c r="F14" s="162">
        <v>112.838</v>
      </c>
      <c r="G14" s="110">
        <v>110.052</v>
      </c>
      <c r="H14" s="24"/>
      <c r="I14" s="24"/>
      <c r="J14" s="24"/>
    </row>
    <row r="15" spans="1:10" ht="22.5" customHeight="1">
      <c r="A15" s="284" t="s">
        <v>30</v>
      </c>
      <c r="B15" s="121">
        <v>0.258</v>
      </c>
      <c r="C15" s="373">
        <v>0.382</v>
      </c>
      <c r="D15" s="162">
        <v>0.056</v>
      </c>
      <c r="E15" s="373">
        <v>0.036</v>
      </c>
      <c r="F15" s="121">
        <v>0.012</v>
      </c>
      <c r="G15" s="162">
        <v>0.008</v>
      </c>
      <c r="H15" s="24"/>
      <c r="I15" s="24"/>
      <c r="J15" s="24"/>
    </row>
    <row r="16" spans="1:10" ht="22.5" customHeight="1">
      <c r="A16" s="284" t="s">
        <v>31</v>
      </c>
      <c r="B16" s="142">
        <v>890.062</v>
      </c>
      <c r="C16" s="162">
        <v>1028.5</v>
      </c>
      <c r="D16" s="162">
        <v>864.685</v>
      </c>
      <c r="E16" s="162">
        <v>204.228</v>
      </c>
      <c r="F16" s="162">
        <v>148.942</v>
      </c>
      <c r="G16" s="162">
        <v>216.844</v>
      </c>
      <c r="H16" s="24"/>
      <c r="I16" s="24"/>
      <c r="J16" s="24"/>
    </row>
    <row r="17" spans="1:10" ht="22.5" customHeight="1">
      <c r="A17" s="284" t="s">
        <v>157</v>
      </c>
      <c r="B17" s="142">
        <v>34.521</v>
      </c>
      <c r="C17" s="162">
        <v>64.276</v>
      </c>
      <c r="D17" s="162">
        <v>34.313</v>
      </c>
      <c r="E17" s="162">
        <v>40.196</v>
      </c>
      <c r="F17" s="162">
        <v>16.144</v>
      </c>
      <c r="G17" s="162">
        <v>27.706</v>
      </c>
      <c r="H17" s="24"/>
      <c r="I17" s="24"/>
      <c r="J17" s="24"/>
    </row>
    <row r="18" spans="1:7" ht="25.5" customHeight="1">
      <c r="A18" s="549" t="s">
        <v>289</v>
      </c>
      <c r="B18" s="550"/>
      <c r="C18" s="551"/>
      <c r="D18" s="551"/>
      <c r="E18" s="551"/>
      <c r="F18" s="551"/>
      <c r="G18" s="551"/>
    </row>
    <row r="19" spans="1:10" ht="22.5" customHeight="1">
      <c r="A19" s="224" t="s">
        <v>32</v>
      </c>
      <c r="B19" s="109">
        <v>2172.81025</v>
      </c>
      <c r="C19" s="130">
        <v>2512.3832</v>
      </c>
      <c r="D19" s="130">
        <v>2163.9615</v>
      </c>
      <c r="E19" s="130">
        <v>612.647</v>
      </c>
      <c r="F19" s="130">
        <v>447.0642</v>
      </c>
      <c r="G19" s="109">
        <v>606.0908000000001</v>
      </c>
      <c r="H19" s="15"/>
      <c r="I19" s="15"/>
      <c r="J19" s="15"/>
    </row>
    <row r="20" spans="1:10" ht="22.5" customHeight="1">
      <c r="A20" s="225" t="s">
        <v>29</v>
      </c>
      <c r="B20" s="124">
        <v>314.627</v>
      </c>
      <c r="C20" s="162">
        <v>310.189</v>
      </c>
      <c r="D20" s="162">
        <v>357.303</v>
      </c>
      <c r="E20" s="162">
        <v>113.696</v>
      </c>
      <c r="F20" s="162">
        <v>112.838</v>
      </c>
      <c r="G20" s="110">
        <v>110.052</v>
      </c>
      <c r="H20" s="24"/>
      <c r="I20" s="24"/>
      <c r="J20" s="24"/>
    </row>
    <row r="21" spans="1:10" ht="22.5" customHeight="1">
      <c r="A21" s="284" t="s">
        <v>30</v>
      </c>
      <c r="B21" s="121">
        <v>0.387</v>
      </c>
      <c r="C21" s="373">
        <v>0.573</v>
      </c>
      <c r="D21" s="162">
        <v>0.084</v>
      </c>
      <c r="E21" s="373">
        <v>0.054</v>
      </c>
      <c r="F21" s="121">
        <v>0.018</v>
      </c>
      <c r="G21" s="162">
        <v>0.012</v>
      </c>
      <c r="H21" s="24"/>
      <c r="I21" s="24"/>
      <c r="J21" s="24"/>
    </row>
    <row r="22" spans="1:10" ht="22.5" customHeight="1">
      <c r="A22" s="284" t="s">
        <v>31</v>
      </c>
      <c r="B22" s="142">
        <v>1780.124</v>
      </c>
      <c r="C22" s="162">
        <v>2057</v>
      </c>
      <c r="D22" s="162">
        <v>1729.37</v>
      </c>
      <c r="E22" s="162">
        <v>408.456</v>
      </c>
      <c r="F22" s="162">
        <v>297.884</v>
      </c>
      <c r="G22" s="162">
        <v>433.688</v>
      </c>
      <c r="H22" s="24"/>
      <c r="I22" s="24"/>
      <c r="J22" s="24"/>
    </row>
    <row r="23" spans="1:10" ht="22.5" customHeight="1">
      <c r="A23" s="284" t="s">
        <v>157</v>
      </c>
      <c r="B23" s="142">
        <v>77.67225</v>
      </c>
      <c r="C23" s="162">
        <v>144.6212</v>
      </c>
      <c r="D23" s="162">
        <v>77.2045</v>
      </c>
      <c r="E23" s="162">
        <v>90.441</v>
      </c>
      <c r="F23" s="162">
        <v>36.3242</v>
      </c>
      <c r="G23" s="162">
        <v>62.338800000000006</v>
      </c>
      <c r="H23" s="24"/>
      <c r="I23" s="24"/>
      <c r="J23" s="24"/>
    </row>
  </sheetData>
  <mergeCells count="7">
    <mergeCell ref="A18:G18"/>
    <mergeCell ref="A6:G6"/>
    <mergeCell ref="A12:G12"/>
    <mergeCell ref="I1:I2"/>
    <mergeCell ref="A4:A5"/>
    <mergeCell ref="B4:D4"/>
    <mergeCell ref="E4:G4"/>
  </mergeCells>
  <hyperlinks>
    <hyperlink ref="I1" location="SPIS_TABLIC!A1" display="SPIS_TABLIC!A1"/>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0"/>
  <sheetViews>
    <sheetView workbookViewId="0" topLeftCell="A1">
      <pane ySplit="6" topLeftCell="A7" activePane="bottomLeft" state="frozen"/>
      <selection pane="topLeft" activeCell="C130" sqref="C130"/>
      <selection pane="bottomLeft" activeCell="A1" sqref="A1"/>
    </sheetView>
  </sheetViews>
  <sheetFormatPr defaultColWidth="9.140625" defaultRowHeight="15"/>
  <cols>
    <col min="1" max="1" width="21.421875" style="1" customWidth="1"/>
    <col min="2" max="13" width="11.421875" style="1" customWidth="1"/>
    <col min="14" max="14" width="2.8515625" style="1" customWidth="1"/>
    <col min="15" max="15" width="9.140625" style="12" customWidth="1"/>
    <col min="16" max="16" width="12.00390625" style="12" bestFit="1" customWidth="1"/>
    <col min="17" max="17" width="9.140625" style="12" customWidth="1"/>
    <col min="18" max="18" width="7.140625" style="12" customWidth="1"/>
    <col min="19" max="16384" width="9.140625" style="12" customWidth="1"/>
  </cols>
  <sheetData>
    <row r="1" spans="1:14" s="1" customFormat="1" ht="15" customHeight="1">
      <c r="A1" s="190" t="s">
        <v>295</v>
      </c>
      <c r="B1" s="190"/>
      <c r="C1" s="190"/>
      <c r="D1" s="190"/>
      <c r="E1" s="190"/>
      <c r="F1" s="190"/>
      <c r="G1" s="190"/>
      <c r="H1" s="190"/>
      <c r="I1" s="190"/>
      <c r="J1" s="190"/>
      <c r="K1" s="190"/>
      <c r="L1" s="440" t="s">
        <v>3</v>
      </c>
      <c r="M1" s="440"/>
      <c r="N1" s="61"/>
    </row>
    <row r="2" spans="1:14" s="1" customFormat="1" ht="15" customHeight="1">
      <c r="A2" s="191" t="s">
        <v>249</v>
      </c>
      <c r="B2" s="191"/>
      <c r="C2" s="191"/>
      <c r="D2" s="191"/>
      <c r="E2" s="191"/>
      <c r="F2" s="191"/>
      <c r="G2" s="191"/>
      <c r="H2" s="191"/>
      <c r="I2" s="191"/>
      <c r="J2" s="191"/>
      <c r="K2" s="191"/>
      <c r="L2" s="440"/>
      <c r="M2" s="440"/>
      <c r="N2" s="61"/>
    </row>
    <row r="3" spans="1:14" s="1" customFormat="1" ht="7.5" customHeight="1" thickBot="1">
      <c r="A3" s="78"/>
      <c r="B3" s="78"/>
      <c r="C3" s="78"/>
      <c r="D3" s="78"/>
      <c r="E3" s="78"/>
      <c r="F3" s="78"/>
      <c r="G3" s="78"/>
      <c r="H3" s="78"/>
      <c r="I3" s="78"/>
      <c r="J3" s="78"/>
      <c r="K3" s="78"/>
      <c r="L3" s="78"/>
      <c r="M3" s="78"/>
      <c r="N3" s="61"/>
    </row>
    <row r="4" spans="1:14" s="14" customFormat="1" ht="25.5" customHeight="1">
      <c r="A4" s="425" t="s">
        <v>4</v>
      </c>
      <c r="B4" s="428" t="s">
        <v>203</v>
      </c>
      <c r="C4" s="429"/>
      <c r="D4" s="429"/>
      <c r="E4" s="443" t="s">
        <v>152</v>
      </c>
      <c r="F4" s="444"/>
      <c r="G4" s="444"/>
      <c r="H4" s="444"/>
      <c r="I4" s="444"/>
      <c r="J4" s="445"/>
      <c r="K4" s="432" t="s">
        <v>250</v>
      </c>
      <c r="L4" s="433"/>
      <c r="M4" s="433"/>
      <c r="N4" s="15"/>
    </row>
    <row r="5" spans="1:14" s="14" customFormat="1" ht="25.5" customHeight="1">
      <c r="A5" s="426"/>
      <c r="B5" s="430"/>
      <c r="C5" s="431"/>
      <c r="D5" s="431"/>
      <c r="E5" s="437" t="s">
        <v>201</v>
      </c>
      <c r="F5" s="438"/>
      <c r="G5" s="439"/>
      <c r="H5" s="437" t="s">
        <v>202</v>
      </c>
      <c r="I5" s="438"/>
      <c r="J5" s="439"/>
      <c r="K5" s="434"/>
      <c r="L5" s="435"/>
      <c r="M5" s="435"/>
      <c r="N5" s="15"/>
    </row>
    <row r="6" spans="1:14" s="14" customFormat="1" ht="25.5" customHeight="1" thickBot="1">
      <c r="A6" s="427"/>
      <c r="B6" s="356">
        <v>2020</v>
      </c>
      <c r="C6" s="357">
        <v>2021</v>
      </c>
      <c r="D6" s="357">
        <v>2022</v>
      </c>
      <c r="E6" s="356">
        <v>2020</v>
      </c>
      <c r="F6" s="357">
        <v>2021</v>
      </c>
      <c r="G6" s="357">
        <v>2022</v>
      </c>
      <c r="H6" s="356">
        <v>2020</v>
      </c>
      <c r="I6" s="357">
        <v>2021</v>
      </c>
      <c r="J6" s="357">
        <v>2022</v>
      </c>
      <c r="K6" s="356">
        <v>2020</v>
      </c>
      <c r="L6" s="357">
        <v>2021</v>
      </c>
      <c r="M6" s="357">
        <v>2022</v>
      </c>
      <c r="N6" s="15"/>
    </row>
    <row r="7" spans="1:13" s="14" customFormat="1" ht="25.5" customHeight="1">
      <c r="A7" s="441" t="s">
        <v>198</v>
      </c>
      <c r="B7" s="441"/>
      <c r="C7" s="441"/>
      <c r="D7" s="441"/>
      <c r="E7" s="441"/>
      <c r="F7" s="441"/>
      <c r="G7" s="441"/>
      <c r="H7" s="441"/>
      <c r="I7" s="441"/>
      <c r="J7" s="441"/>
      <c r="K7" s="441"/>
      <c r="L7" s="442"/>
      <c r="M7" s="441"/>
    </row>
    <row r="8" spans="1:14" s="16" customFormat="1" ht="22.5">
      <c r="A8" s="181" t="s">
        <v>246</v>
      </c>
      <c r="B8" s="79">
        <v>430267.3</v>
      </c>
      <c r="C8" s="80">
        <v>429815.6</v>
      </c>
      <c r="D8" s="80">
        <v>427580.3</v>
      </c>
      <c r="E8" s="79">
        <v>71056.4</v>
      </c>
      <c r="F8" s="80">
        <v>71098.5</v>
      </c>
      <c r="G8" s="86">
        <v>71997.2</v>
      </c>
      <c r="H8" s="80">
        <v>359210.9</v>
      </c>
      <c r="I8" s="80">
        <v>358717.1</v>
      </c>
      <c r="J8" s="80">
        <v>355583.1</v>
      </c>
      <c r="K8" s="79">
        <v>137.5952735005836</v>
      </c>
      <c r="L8" s="80">
        <v>137.4508242592859</v>
      </c>
      <c r="M8" s="80">
        <v>136.72943847531337</v>
      </c>
      <c r="N8" s="46"/>
    </row>
    <row r="9" spans="1:14" s="1" customFormat="1" ht="25.5" customHeight="1">
      <c r="A9" s="436" t="s">
        <v>187</v>
      </c>
      <c r="B9" s="436"/>
      <c r="C9" s="436"/>
      <c r="D9" s="436"/>
      <c r="E9" s="436"/>
      <c r="F9" s="436"/>
      <c r="G9" s="436"/>
      <c r="H9" s="436"/>
      <c r="I9" s="436"/>
      <c r="J9" s="436"/>
      <c r="K9" s="436"/>
      <c r="L9" s="436"/>
      <c r="M9" s="436"/>
      <c r="N9" s="46"/>
    </row>
    <row r="10" spans="1:22" s="1" customFormat="1" ht="22.5">
      <c r="A10" s="181" t="s">
        <v>246</v>
      </c>
      <c r="B10" s="79">
        <v>313548.9</v>
      </c>
      <c r="C10" s="80">
        <v>315513.1</v>
      </c>
      <c r="D10" s="80">
        <v>317529.3</v>
      </c>
      <c r="E10" s="79">
        <v>61940.4</v>
      </c>
      <c r="F10" s="80">
        <v>62321.3</v>
      </c>
      <c r="G10" s="86">
        <v>63454</v>
      </c>
      <c r="H10" s="80">
        <v>251608.5</v>
      </c>
      <c r="I10" s="80">
        <v>253191.8</v>
      </c>
      <c r="J10" s="80">
        <v>254075.3</v>
      </c>
      <c r="K10" s="79">
        <v>100.3</v>
      </c>
      <c r="L10" s="80">
        <v>100.9</v>
      </c>
      <c r="M10" s="80">
        <v>101.5</v>
      </c>
      <c r="N10" s="46"/>
      <c r="U10" s="360"/>
      <c r="V10" s="360"/>
    </row>
    <row r="11" spans="1:18" s="1" customFormat="1" ht="12.75">
      <c r="A11" s="182" t="s">
        <v>6</v>
      </c>
      <c r="B11" s="81">
        <v>21352.7</v>
      </c>
      <c r="C11" s="82">
        <v>21423</v>
      </c>
      <c r="D11" s="82">
        <v>21519.2</v>
      </c>
      <c r="E11" s="81">
        <v>5418.4</v>
      </c>
      <c r="F11" s="82">
        <v>5445.7</v>
      </c>
      <c r="G11" s="87">
        <v>5524.6</v>
      </c>
      <c r="H11" s="82">
        <v>15934.3</v>
      </c>
      <c r="I11" s="82">
        <v>15977.3</v>
      </c>
      <c r="J11" s="82">
        <v>15994.6</v>
      </c>
      <c r="K11" s="81">
        <v>107</v>
      </c>
      <c r="L11" s="82">
        <v>107.39960896375396</v>
      </c>
      <c r="M11" s="82">
        <v>107.88188700055146</v>
      </c>
      <c r="N11" s="46"/>
      <c r="Q11" s="360"/>
      <c r="R11" s="46"/>
    </row>
    <row r="12" spans="1:18" s="1" customFormat="1" ht="12.75">
      <c r="A12" s="182" t="s">
        <v>7</v>
      </c>
      <c r="B12" s="81">
        <v>19060.3</v>
      </c>
      <c r="C12" s="82">
        <v>19375.2</v>
      </c>
      <c r="D12" s="82">
        <v>20013</v>
      </c>
      <c r="E12" s="81">
        <v>2838.6</v>
      </c>
      <c r="F12" s="82">
        <v>2857.8</v>
      </c>
      <c r="G12" s="87">
        <v>2925.3</v>
      </c>
      <c r="H12" s="82">
        <v>16221.7</v>
      </c>
      <c r="I12" s="82">
        <v>16517.4</v>
      </c>
      <c r="J12" s="82">
        <v>17087.7</v>
      </c>
      <c r="K12" s="81">
        <v>106.1</v>
      </c>
      <c r="L12" s="82">
        <v>107.81369984975795</v>
      </c>
      <c r="M12" s="82">
        <v>111.35655464055196</v>
      </c>
      <c r="N12" s="46"/>
      <c r="Q12" s="360"/>
      <c r="R12" s="46"/>
    </row>
    <row r="13" spans="1:22" s="1" customFormat="1" ht="12.75">
      <c r="A13" s="182" t="s">
        <v>8</v>
      </c>
      <c r="B13" s="81">
        <v>23857.6</v>
      </c>
      <c r="C13" s="82">
        <v>24321.4</v>
      </c>
      <c r="D13" s="82">
        <v>23936.2</v>
      </c>
      <c r="E13" s="81">
        <v>2799.1</v>
      </c>
      <c r="F13" s="82">
        <v>2866.6</v>
      </c>
      <c r="G13" s="87">
        <v>2905.9</v>
      </c>
      <c r="H13" s="82">
        <v>21058.5</v>
      </c>
      <c r="I13" s="82">
        <v>21454.8</v>
      </c>
      <c r="J13" s="82">
        <v>21030.3</v>
      </c>
      <c r="K13" s="81">
        <v>95</v>
      </c>
      <c r="L13" s="82">
        <v>96.80929825259723</v>
      </c>
      <c r="M13" s="82">
        <v>95.27983440808853</v>
      </c>
      <c r="N13" s="46"/>
      <c r="Q13" s="360"/>
      <c r="R13" s="46"/>
      <c r="V13" s="360"/>
    </row>
    <row r="14" spans="1:22" s="1" customFormat="1" ht="12.75">
      <c r="A14" s="182" t="s">
        <v>9</v>
      </c>
      <c r="B14" s="81">
        <v>9681.5</v>
      </c>
      <c r="C14" s="82">
        <v>9022.30000000001</v>
      </c>
      <c r="D14" s="82">
        <v>8975.8</v>
      </c>
      <c r="E14" s="81">
        <v>1914.1</v>
      </c>
      <c r="F14" s="82">
        <v>1935.6</v>
      </c>
      <c r="G14" s="87">
        <v>1958.3</v>
      </c>
      <c r="H14" s="82">
        <v>7767.4</v>
      </c>
      <c r="I14" s="82">
        <v>7086.7</v>
      </c>
      <c r="J14" s="82">
        <v>7017.5</v>
      </c>
      <c r="K14" s="81">
        <v>69.2</v>
      </c>
      <c r="L14" s="82">
        <v>64.50028595939385</v>
      </c>
      <c r="M14" s="82">
        <v>64.1678581641407</v>
      </c>
      <c r="N14" s="46"/>
      <c r="Q14" s="360"/>
      <c r="R14" s="46"/>
      <c r="V14" s="360"/>
    </row>
    <row r="15" spans="1:22" s="1" customFormat="1" ht="12.75">
      <c r="A15" s="182" t="s">
        <v>10</v>
      </c>
      <c r="B15" s="81">
        <v>21297.2</v>
      </c>
      <c r="C15" s="82">
        <v>21452.9</v>
      </c>
      <c r="D15" s="82">
        <v>21543.6</v>
      </c>
      <c r="E15" s="81">
        <v>3708.4</v>
      </c>
      <c r="F15" s="82">
        <v>3742.1</v>
      </c>
      <c r="G15" s="87">
        <v>3812.5</v>
      </c>
      <c r="H15" s="82">
        <v>17588.8</v>
      </c>
      <c r="I15" s="82">
        <v>17710.8</v>
      </c>
      <c r="J15" s="82">
        <v>17731.1</v>
      </c>
      <c r="K15" s="81">
        <v>116.9</v>
      </c>
      <c r="L15" s="82">
        <v>117.75015094132499</v>
      </c>
      <c r="M15" s="82">
        <v>118.2544735975409</v>
      </c>
      <c r="N15" s="46"/>
      <c r="Q15" s="360"/>
      <c r="V15" s="360"/>
    </row>
    <row r="16" spans="1:14" s="1" customFormat="1" ht="12.75">
      <c r="A16" s="183" t="s">
        <v>11</v>
      </c>
      <c r="B16" s="81">
        <v>26138.8</v>
      </c>
      <c r="C16" s="82">
        <v>26480.9</v>
      </c>
      <c r="D16" s="82">
        <v>26720.7</v>
      </c>
      <c r="E16" s="81">
        <v>4588.5</v>
      </c>
      <c r="F16" s="82">
        <v>4621.8</v>
      </c>
      <c r="G16" s="87">
        <v>4683.2</v>
      </c>
      <c r="H16" s="82">
        <v>21550.3</v>
      </c>
      <c r="I16" s="82">
        <v>21859.1</v>
      </c>
      <c r="J16" s="82">
        <v>22037.5</v>
      </c>
      <c r="K16" s="81">
        <v>172.2</v>
      </c>
      <c r="L16" s="82">
        <v>174.41151287624317</v>
      </c>
      <c r="M16" s="82">
        <v>175.97932033719707</v>
      </c>
      <c r="N16" s="46"/>
    </row>
    <row r="17" spans="1:14" s="1" customFormat="1" ht="12.75">
      <c r="A17" s="182" t="s">
        <v>12</v>
      </c>
      <c r="B17" s="81">
        <v>39909.7</v>
      </c>
      <c r="C17" s="82">
        <v>40584</v>
      </c>
      <c r="D17" s="82">
        <v>41105</v>
      </c>
      <c r="E17" s="81">
        <v>7823.2</v>
      </c>
      <c r="F17" s="82">
        <v>7911.7</v>
      </c>
      <c r="G17" s="87">
        <v>8004.5</v>
      </c>
      <c r="H17" s="82">
        <v>32086.5</v>
      </c>
      <c r="I17" s="82">
        <v>32672.3</v>
      </c>
      <c r="J17" s="82">
        <v>33100.5</v>
      </c>
      <c r="K17" s="81">
        <v>112.2</v>
      </c>
      <c r="L17" s="82">
        <v>114.13144351640936</v>
      </c>
      <c r="M17" s="82">
        <v>115.59661407801119</v>
      </c>
      <c r="N17" s="46"/>
    </row>
    <row r="18" spans="1:14" s="1" customFormat="1" ht="12.75">
      <c r="A18" s="182" t="s">
        <v>13</v>
      </c>
      <c r="B18" s="81">
        <v>8521.8</v>
      </c>
      <c r="C18" s="82">
        <v>8739.5</v>
      </c>
      <c r="D18" s="82">
        <v>8699.5</v>
      </c>
      <c r="E18" s="81">
        <v>1754.8</v>
      </c>
      <c r="F18" s="82">
        <v>1895</v>
      </c>
      <c r="G18" s="87">
        <v>1857.6</v>
      </c>
      <c r="H18" s="82">
        <v>6767</v>
      </c>
      <c r="I18" s="82">
        <v>6844.5</v>
      </c>
      <c r="J18" s="82">
        <v>6841.9</v>
      </c>
      <c r="K18" s="81">
        <v>90.5</v>
      </c>
      <c r="L18" s="82">
        <v>92.85486612834679</v>
      </c>
      <c r="M18" s="82">
        <v>92.43969822548081</v>
      </c>
      <c r="N18" s="46"/>
    </row>
    <row r="19" spans="1:17" s="1" customFormat="1" ht="12.75">
      <c r="A19" s="182" t="s">
        <v>14</v>
      </c>
      <c r="B19" s="81">
        <v>17605.2</v>
      </c>
      <c r="C19" s="82">
        <v>17788.4</v>
      </c>
      <c r="D19" s="82">
        <v>17958.9</v>
      </c>
      <c r="E19" s="81">
        <v>3053.1</v>
      </c>
      <c r="F19" s="82">
        <v>3143.5</v>
      </c>
      <c r="G19" s="87">
        <v>3142.9</v>
      </c>
      <c r="H19" s="82">
        <v>14552.1</v>
      </c>
      <c r="I19" s="82">
        <v>14644.9</v>
      </c>
      <c r="J19" s="82">
        <v>14816</v>
      </c>
      <c r="K19" s="81">
        <v>98.7</v>
      </c>
      <c r="L19" s="82">
        <v>99.67723859688446</v>
      </c>
      <c r="M19" s="82">
        <v>100.63827402633791</v>
      </c>
      <c r="N19" s="46"/>
      <c r="Q19" s="360"/>
    </row>
    <row r="20" spans="1:17" s="1" customFormat="1" ht="12.75">
      <c r="A20" s="182" t="s">
        <v>15</v>
      </c>
      <c r="B20" s="81">
        <v>14232.2</v>
      </c>
      <c r="C20" s="82">
        <v>14499.6</v>
      </c>
      <c r="D20" s="82">
        <v>14687.7</v>
      </c>
      <c r="E20" s="81">
        <v>2060.1</v>
      </c>
      <c r="F20" s="82">
        <v>2106.9</v>
      </c>
      <c r="G20" s="87">
        <v>2135.3</v>
      </c>
      <c r="H20" s="82">
        <v>12172.1</v>
      </c>
      <c r="I20" s="82">
        <v>12392.7</v>
      </c>
      <c r="J20" s="82">
        <v>12552.4</v>
      </c>
      <c r="K20" s="81">
        <v>70.5</v>
      </c>
      <c r="L20" s="82">
        <v>71.82642294545995</v>
      </c>
      <c r="M20" s="82">
        <v>72.75821072967751</v>
      </c>
      <c r="N20" s="46"/>
      <c r="Q20" s="360"/>
    </row>
    <row r="21" spans="1:18" s="1" customFormat="1" ht="12.75">
      <c r="A21" s="182" t="s">
        <v>16</v>
      </c>
      <c r="B21" s="81">
        <v>15123.7</v>
      </c>
      <c r="C21" s="82">
        <v>15233.6</v>
      </c>
      <c r="D21" s="82">
        <v>15316.4</v>
      </c>
      <c r="E21" s="81">
        <v>3207.3</v>
      </c>
      <c r="F21" s="82">
        <v>3155.6</v>
      </c>
      <c r="G21" s="87">
        <v>3259.7</v>
      </c>
      <c r="H21" s="82">
        <v>11916.4</v>
      </c>
      <c r="I21" s="82">
        <v>12078</v>
      </c>
      <c r="J21" s="82">
        <v>12056.7</v>
      </c>
      <c r="K21" s="81">
        <v>82.5</v>
      </c>
      <c r="L21" s="82">
        <v>83.13922392621296</v>
      </c>
      <c r="M21" s="82">
        <v>83.53184991273996</v>
      </c>
      <c r="N21" s="46"/>
      <c r="Q21" s="360"/>
      <c r="R21" s="46"/>
    </row>
    <row r="22" spans="1:14" s="1" customFormat="1" ht="12.75">
      <c r="A22" s="182" t="s">
        <v>17</v>
      </c>
      <c r="B22" s="81">
        <v>22430.8</v>
      </c>
      <c r="C22" s="82">
        <v>21966.9</v>
      </c>
      <c r="D22" s="82">
        <v>21904.1</v>
      </c>
      <c r="E22" s="81">
        <v>10019.5</v>
      </c>
      <c r="F22" s="82">
        <v>10013.7</v>
      </c>
      <c r="G22" s="87">
        <v>10082.6</v>
      </c>
      <c r="H22" s="82">
        <v>12411.3</v>
      </c>
      <c r="I22" s="82">
        <v>11953.2</v>
      </c>
      <c r="J22" s="82">
        <v>11821.5</v>
      </c>
      <c r="K22" s="81">
        <v>181.9</v>
      </c>
      <c r="L22" s="82">
        <v>178.11481391388958</v>
      </c>
      <c r="M22" s="82">
        <v>177.59121128587643</v>
      </c>
      <c r="N22" s="46"/>
    </row>
    <row r="23" spans="1:14" s="1" customFormat="1" ht="12.75">
      <c r="A23" s="182" t="s">
        <v>18</v>
      </c>
      <c r="B23" s="81">
        <v>14774.5</v>
      </c>
      <c r="C23" s="82">
        <v>14778.2</v>
      </c>
      <c r="D23" s="82">
        <v>14815.2</v>
      </c>
      <c r="E23" s="81">
        <v>1856.2</v>
      </c>
      <c r="F23" s="82">
        <v>1924.7</v>
      </c>
      <c r="G23" s="87">
        <v>1975.9</v>
      </c>
      <c r="H23" s="82">
        <v>12918.3</v>
      </c>
      <c r="I23" s="82">
        <v>12853.5</v>
      </c>
      <c r="J23" s="82">
        <v>12839.3</v>
      </c>
      <c r="K23" s="81">
        <v>126.2</v>
      </c>
      <c r="L23" s="82">
        <v>126.20153714773699</v>
      </c>
      <c r="M23" s="82">
        <v>126.52831155521393</v>
      </c>
      <c r="N23" s="46"/>
    </row>
    <row r="24" spans="1:14" s="1" customFormat="1" ht="12.75">
      <c r="A24" s="182" t="s">
        <v>19</v>
      </c>
      <c r="B24" s="81">
        <v>14334.1</v>
      </c>
      <c r="C24" s="82">
        <v>14370.5</v>
      </c>
      <c r="D24" s="82">
        <v>14608.1</v>
      </c>
      <c r="E24" s="81">
        <v>2047.5</v>
      </c>
      <c r="F24" s="82">
        <v>2048.7</v>
      </c>
      <c r="G24" s="87">
        <v>2031.9</v>
      </c>
      <c r="H24" s="82">
        <v>12286.6</v>
      </c>
      <c r="I24" s="82">
        <v>12321.8</v>
      </c>
      <c r="J24" s="82">
        <v>12576.2</v>
      </c>
      <c r="K24" s="81">
        <v>59.3</v>
      </c>
      <c r="L24" s="82">
        <v>59.44855830885699</v>
      </c>
      <c r="M24" s="82">
        <v>60.42897327707455</v>
      </c>
      <c r="N24" s="46"/>
    </row>
    <row r="25" spans="1:14" s="1" customFormat="1" ht="12.75">
      <c r="A25" s="182" t="s">
        <v>20</v>
      </c>
      <c r="B25" s="81">
        <v>30728</v>
      </c>
      <c r="C25" s="82">
        <v>31230.7</v>
      </c>
      <c r="D25" s="82">
        <v>31444.6</v>
      </c>
      <c r="E25" s="81">
        <v>5447.2</v>
      </c>
      <c r="F25" s="82">
        <v>5521.6</v>
      </c>
      <c r="G25" s="87">
        <v>5961.6</v>
      </c>
      <c r="H25" s="82">
        <v>25280.8</v>
      </c>
      <c r="I25" s="82">
        <v>25709.1</v>
      </c>
      <c r="J25" s="82">
        <v>25483</v>
      </c>
      <c r="K25" s="81">
        <v>103</v>
      </c>
      <c r="L25" s="82">
        <v>104.70964929926909</v>
      </c>
      <c r="M25" s="82">
        <v>105.42327421463773</v>
      </c>
      <c r="N25" s="46"/>
    </row>
    <row r="26" spans="1:14" s="1" customFormat="1" ht="12.75">
      <c r="A26" s="184" t="s">
        <v>21</v>
      </c>
      <c r="B26" s="387">
        <v>14500.8</v>
      </c>
      <c r="C26" s="386">
        <v>14246</v>
      </c>
      <c r="D26" s="386">
        <v>14281.3</v>
      </c>
      <c r="E26" s="83">
        <v>3404.4</v>
      </c>
      <c r="F26" s="84">
        <v>3130.3</v>
      </c>
      <c r="G26" s="88">
        <v>3192.2</v>
      </c>
      <c r="H26" s="84">
        <v>11096.4</v>
      </c>
      <c r="I26" s="84">
        <v>11115.7</v>
      </c>
      <c r="J26" s="84">
        <v>11089.1</v>
      </c>
      <c r="K26" s="83">
        <v>63.3</v>
      </c>
      <c r="L26" s="84">
        <v>62.19602706832569</v>
      </c>
      <c r="M26" s="84">
        <v>62.344698127210016</v>
      </c>
      <c r="N26" s="46"/>
    </row>
    <row r="27" spans="1:13" s="14" customFormat="1" ht="25.5" customHeight="1">
      <c r="A27" s="436" t="s">
        <v>61</v>
      </c>
      <c r="B27" s="436"/>
      <c r="C27" s="436"/>
      <c r="D27" s="436"/>
      <c r="E27" s="436"/>
      <c r="F27" s="436"/>
      <c r="G27" s="436"/>
      <c r="H27" s="436"/>
      <c r="I27" s="436"/>
      <c r="J27" s="436"/>
      <c r="K27" s="436"/>
      <c r="L27" s="436"/>
      <c r="M27" s="436"/>
    </row>
    <row r="28" spans="1:14" s="16" customFormat="1" ht="22.5">
      <c r="A28" s="181" t="s">
        <v>246</v>
      </c>
      <c r="B28" s="79">
        <v>19477.2</v>
      </c>
      <c r="C28" s="80">
        <v>19498.1</v>
      </c>
      <c r="D28" s="80">
        <v>19459.3</v>
      </c>
      <c r="E28" s="79">
        <v>4148.2</v>
      </c>
      <c r="F28" s="80">
        <v>4118.4</v>
      </c>
      <c r="G28" s="86">
        <v>4091.8</v>
      </c>
      <c r="H28" s="80">
        <v>15329</v>
      </c>
      <c r="I28" s="80">
        <v>15379.7</v>
      </c>
      <c r="J28" s="80">
        <v>15367.5</v>
      </c>
      <c r="K28" s="79">
        <v>6.2286180265745665</v>
      </c>
      <c r="L28" s="80">
        <v>6.235301642122766</v>
      </c>
      <c r="M28" s="80">
        <v>6.222595292913788</v>
      </c>
      <c r="N28" s="46"/>
    </row>
    <row r="29" spans="1:14" s="26" customFormat="1" ht="12.75">
      <c r="A29" s="182" t="s">
        <v>6</v>
      </c>
      <c r="B29" s="81">
        <v>1402</v>
      </c>
      <c r="C29" s="82">
        <v>1385.6</v>
      </c>
      <c r="D29" s="82">
        <v>1395.6</v>
      </c>
      <c r="E29" s="81">
        <v>321.7</v>
      </c>
      <c r="F29" s="82">
        <v>311.9</v>
      </c>
      <c r="G29" s="87">
        <v>321.6</v>
      </c>
      <c r="H29" s="82">
        <v>1080.3</v>
      </c>
      <c r="I29" s="82">
        <v>1073.7</v>
      </c>
      <c r="J29" s="82">
        <v>1074</v>
      </c>
      <c r="K29" s="81">
        <v>7.028625858525092</v>
      </c>
      <c r="L29" s="82">
        <v>6.946407981150047</v>
      </c>
      <c r="M29" s="82">
        <v>6.996540833208001</v>
      </c>
      <c r="N29" s="46"/>
    </row>
    <row r="30" spans="1:14" s="1" customFormat="1" ht="12.75">
      <c r="A30" s="182" t="s">
        <v>7</v>
      </c>
      <c r="B30" s="81">
        <v>1212</v>
      </c>
      <c r="C30" s="82">
        <v>1191.6</v>
      </c>
      <c r="D30" s="82">
        <v>1191.4</v>
      </c>
      <c r="E30" s="81">
        <v>212.1</v>
      </c>
      <c r="F30" s="82">
        <v>191.9</v>
      </c>
      <c r="G30" s="87">
        <v>191.9</v>
      </c>
      <c r="H30" s="82">
        <v>999.9</v>
      </c>
      <c r="I30" s="82">
        <v>999.7</v>
      </c>
      <c r="J30" s="82">
        <v>999.5</v>
      </c>
      <c r="K30" s="81">
        <v>6.744198987257247</v>
      </c>
      <c r="L30" s="82">
        <v>6.63068276667965</v>
      </c>
      <c r="M30" s="82">
        <v>6.629200979301135</v>
      </c>
      <c r="N30" s="46"/>
    </row>
    <row r="31" spans="1:14" s="1" customFormat="1" ht="12.75">
      <c r="A31" s="182" t="s">
        <v>8</v>
      </c>
      <c r="B31" s="81">
        <v>1032.9</v>
      </c>
      <c r="C31" s="82">
        <v>1054.8</v>
      </c>
      <c r="D31" s="82">
        <v>1036.1</v>
      </c>
      <c r="E31" s="81">
        <v>165.5</v>
      </c>
      <c r="F31" s="82">
        <v>160.9</v>
      </c>
      <c r="G31" s="87">
        <v>166.7</v>
      </c>
      <c r="H31" s="82">
        <v>867.4</v>
      </c>
      <c r="I31" s="82">
        <v>893.9</v>
      </c>
      <c r="J31" s="82">
        <v>869.4</v>
      </c>
      <c r="K31" s="81">
        <v>4.11137204951638</v>
      </c>
      <c r="L31" s="82">
        <v>4.198543167615332</v>
      </c>
      <c r="M31" s="82">
        <v>4.124273545099912</v>
      </c>
      <c r="N31" s="46"/>
    </row>
    <row r="32" spans="1:14" s="1" customFormat="1" ht="12.75">
      <c r="A32" s="182" t="s">
        <v>9</v>
      </c>
      <c r="B32" s="81">
        <v>908.8</v>
      </c>
      <c r="C32" s="82">
        <v>908.1</v>
      </c>
      <c r="D32" s="82">
        <v>908.1</v>
      </c>
      <c r="E32" s="81">
        <v>134.5</v>
      </c>
      <c r="F32" s="82">
        <v>134.4</v>
      </c>
      <c r="G32" s="87">
        <v>134.4</v>
      </c>
      <c r="H32" s="82">
        <v>774.3</v>
      </c>
      <c r="I32" s="82">
        <v>773.7</v>
      </c>
      <c r="J32" s="82">
        <v>773.7</v>
      </c>
      <c r="K32" s="81">
        <v>6.496997426365456</v>
      </c>
      <c r="L32" s="82">
        <v>6.49199313697455</v>
      </c>
      <c r="M32" s="82">
        <v>6.49199313697455</v>
      </c>
      <c r="N32" s="46"/>
    </row>
    <row r="33" spans="1:14" s="1" customFormat="1" ht="12.75">
      <c r="A33" s="182" t="s">
        <v>10</v>
      </c>
      <c r="B33" s="81">
        <v>1485.7</v>
      </c>
      <c r="C33" s="82">
        <v>1486.5</v>
      </c>
      <c r="D33" s="82">
        <v>1477.8</v>
      </c>
      <c r="E33" s="81">
        <v>304</v>
      </c>
      <c r="F33" s="82">
        <v>304.6</v>
      </c>
      <c r="G33" s="87">
        <v>308.3</v>
      </c>
      <c r="H33" s="82">
        <v>1181.7</v>
      </c>
      <c r="I33" s="82">
        <v>1181.9</v>
      </c>
      <c r="J33" s="82">
        <v>1169.5</v>
      </c>
      <c r="K33" s="81">
        <v>8.154673692299248</v>
      </c>
      <c r="L33" s="82">
        <v>8.159064712662605</v>
      </c>
      <c r="M33" s="82">
        <v>8.11175760237128</v>
      </c>
      <c r="N33" s="46"/>
    </row>
    <row r="34" spans="1:14" s="1" customFormat="1" ht="12.75">
      <c r="A34" s="183" t="s">
        <v>11</v>
      </c>
      <c r="B34" s="81">
        <v>1100.3</v>
      </c>
      <c r="C34" s="82">
        <v>1098.3</v>
      </c>
      <c r="D34" s="82">
        <v>1099.3</v>
      </c>
      <c r="E34" s="81">
        <v>311.8</v>
      </c>
      <c r="F34" s="82">
        <v>309.4</v>
      </c>
      <c r="G34" s="87">
        <v>311.2</v>
      </c>
      <c r="H34" s="82">
        <v>788.5</v>
      </c>
      <c r="I34" s="82">
        <v>788.9</v>
      </c>
      <c r="J34" s="82">
        <v>788.1</v>
      </c>
      <c r="K34" s="81">
        <v>7.24692089837318</v>
      </c>
      <c r="L34" s="82">
        <v>7.233748271092669</v>
      </c>
      <c r="M34" s="82">
        <v>7.239857744994731</v>
      </c>
      <c r="N34" s="46"/>
    </row>
    <row r="35" spans="1:14" s="1" customFormat="1" ht="12.75">
      <c r="A35" s="182" t="s">
        <v>12</v>
      </c>
      <c r="B35" s="81">
        <v>2448.2</v>
      </c>
      <c r="C35" s="82">
        <v>2433.2</v>
      </c>
      <c r="D35" s="82">
        <v>2442.6</v>
      </c>
      <c r="E35" s="81">
        <v>448.2</v>
      </c>
      <c r="F35" s="82">
        <v>433.7</v>
      </c>
      <c r="G35" s="87">
        <v>432</v>
      </c>
      <c r="H35" s="82">
        <v>2000</v>
      </c>
      <c r="I35" s="82">
        <v>1999.5</v>
      </c>
      <c r="J35" s="82">
        <v>2010.6</v>
      </c>
      <c r="K35" s="81">
        <v>6.884895525745943</v>
      </c>
      <c r="L35" s="82">
        <v>6.842712112264125</v>
      </c>
      <c r="M35" s="82">
        <v>6.8691470513793975</v>
      </c>
      <c r="N35" s="46"/>
    </row>
    <row r="36" spans="1:14" s="1" customFormat="1" ht="12.75">
      <c r="A36" s="182" t="s">
        <v>13</v>
      </c>
      <c r="B36" s="81">
        <v>779.7</v>
      </c>
      <c r="C36" s="82">
        <v>783</v>
      </c>
      <c r="D36" s="82">
        <v>781.3</v>
      </c>
      <c r="E36" s="81">
        <v>139</v>
      </c>
      <c r="F36" s="82">
        <v>149.2</v>
      </c>
      <c r="G36" s="87">
        <v>146.1</v>
      </c>
      <c r="H36" s="82">
        <v>640.7</v>
      </c>
      <c r="I36" s="82">
        <v>633.8</v>
      </c>
      <c r="J36" s="82">
        <v>635.2</v>
      </c>
      <c r="K36" s="81">
        <v>8.284105397365066</v>
      </c>
      <c r="L36" s="82">
        <v>8.319167020824478</v>
      </c>
      <c r="M36" s="82">
        <v>8.301987036446711</v>
      </c>
      <c r="N36" s="46"/>
    </row>
    <row r="37" spans="1:14" s="1" customFormat="1" ht="12.75">
      <c r="A37" s="182" t="s">
        <v>14</v>
      </c>
      <c r="B37" s="81">
        <v>927.3</v>
      </c>
      <c r="C37" s="82">
        <v>931.3</v>
      </c>
      <c r="D37" s="82">
        <v>930.1</v>
      </c>
      <c r="E37" s="81">
        <v>221.3</v>
      </c>
      <c r="F37" s="82">
        <v>220.8</v>
      </c>
      <c r="G37" s="87">
        <v>220.7</v>
      </c>
      <c r="H37" s="82">
        <v>706</v>
      </c>
      <c r="I37" s="82">
        <v>710.5</v>
      </c>
      <c r="J37" s="82">
        <v>709.4</v>
      </c>
      <c r="K37" s="81">
        <v>5.196122380365347</v>
      </c>
      <c r="L37" s="82">
        <v>5.218536366692816</v>
      </c>
      <c r="M37" s="82">
        <v>5.212104230876997</v>
      </c>
      <c r="N37" s="46"/>
    </row>
    <row r="38" spans="1:14" s="1" customFormat="1" ht="12.75">
      <c r="A38" s="182" t="s">
        <v>15</v>
      </c>
      <c r="B38" s="81">
        <v>991.6</v>
      </c>
      <c r="C38" s="82">
        <v>1024.5</v>
      </c>
      <c r="D38" s="82">
        <v>984.2</v>
      </c>
      <c r="E38" s="81">
        <v>195.5</v>
      </c>
      <c r="F38" s="82">
        <v>195.5</v>
      </c>
      <c r="G38" s="87">
        <v>178.4</v>
      </c>
      <c r="H38" s="82">
        <v>796.1</v>
      </c>
      <c r="I38" s="82">
        <v>829</v>
      </c>
      <c r="J38" s="82">
        <v>805.8</v>
      </c>
      <c r="K38" s="81">
        <v>4.912072125625403</v>
      </c>
      <c r="L38" s="82">
        <v>5.075048298409867</v>
      </c>
      <c r="M38" s="82">
        <v>4.875414870956556</v>
      </c>
      <c r="N38" s="46"/>
    </row>
    <row r="39" spans="1:14" s="1" customFormat="1" ht="12.75">
      <c r="A39" s="182" t="s">
        <v>16</v>
      </c>
      <c r="B39" s="81">
        <v>929.4</v>
      </c>
      <c r="C39" s="82">
        <v>929.2</v>
      </c>
      <c r="D39" s="82">
        <v>934.1</v>
      </c>
      <c r="E39" s="81">
        <v>195.9</v>
      </c>
      <c r="F39" s="82">
        <v>195.7</v>
      </c>
      <c r="G39" s="87">
        <v>181.1</v>
      </c>
      <c r="H39" s="82">
        <v>733.5</v>
      </c>
      <c r="I39" s="82">
        <v>733.5</v>
      </c>
      <c r="J39" s="82">
        <v>753</v>
      </c>
      <c r="K39" s="81">
        <v>5.072313485782896</v>
      </c>
      <c r="L39" s="82">
        <v>5.071221961469193</v>
      </c>
      <c r="M39" s="82">
        <v>5.094349912739965</v>
      </c>
      <c r="N39" s="46"/>
    </row>
    <row r="40" spans="1:14" s="1" customFormat="1" ht="12.75">
      <c r="A40" s="182" t="s">
        <v>17</v>
      </c>
      <c r="B40" s="81">
        <v>1288</v>
      </c>
      <c r="C40" s="82">
        <v>1281.7</v>
      </c>
      <c r="D40" s="82">
        <v>1279.1</v>
      </c>
      <c r="E40" s="81">
        <v>663.3</v>
      </c>
      <c r="F40" s="82">
        <v>657</v>
      </c>
      <c r="G40" s="87">
        <v>654.3</v>
      </c>
      <c r="H40" s="82">
        <v>624.7</v>
      </c>
      <c r="I40" s="82">
        <v>624.7</v>
      </c>
      <c r="J40" s="82">
        <v>624.8</v>
      </c>
      <c r="K40" s="81">
        <v>10.443525500689208</v>
      </c>
      <c r="L40" s="82">
        <v>10.392443039001055</v>
      </c>
      <c r="M40" s="82">
        <v>10.370520512404735</v>
      </c>
      <c r="N40" s="46"/>
    </row>
    <row r="41" spans="1:14" s="1" customFormat="1" ht="12.75">
      <c r="A41" s="182" t="s">
        <v>18</v>
      </c>
      <c r="B41" s="81">
        <v>756.7</v>
      </c>
      <c r="C41" s="82">
        <v>756.7</v>
      </c>
      <c r="D41" s="82">
        <v>756.7</v>
      </c>
      <c r="E41" s="81">
        <v>146.8</v>
      </c>
      <c r="F41" s="82">
        <v>148.5</v>
      </c>
      <c r="G41" s="87">
        <v>148.5</v>
      </c>
      <c r="H41" s="82">
        <v>609.9</v>
      </c>
      <c r="I41" s="82">
        <v>608.2</v>
      </c>
      <c r="J41" s="82">
        <v>608.2</v>
      </c>
      <c r="K41" s="81">
        <v>6.4619982920580705</v>
      </c>
      <c r="L41" s="82">
        <v>6.4619982920580705</v>
      </c>
      <c r="M41" s="82">
        <v>6.4625501750789995</v>
      </c>
      <c r="N41" s="46"/>
    </row>
    <row r="42" spans="1:14" s="1" customFormat="1" ht="12.75">
      <c r="A42" s="182" t="s">
        <v>19</v>
      </c>
      <c r="B42" s="81">
        <v>1325.7</v>
      </c>
      <c r="C42" s="82">
        <v>1345</v>
      </c>
      <c r="D42" s="82">
        <v>1354</v>
      </c>
      <c r="E42" s="81">
        <v>147.3</v>
      </c>
      <c r="F42" s="82">
        <v>152.4</v>
      </c>
      <c r="G42" s="87">
        <v>146</v>
      </c>
      <c r="H42" s="82">
        <v>1178.4</v>
      </c>
      <c r="I42" s="82">
        <v>1192.6</v>
      </c>
      <c r="J42" s="82">
        <v>1208</v>
      </c>
      <c r="K42" s="81">
        <v>5.484217929094445</v>
      </c>
      <c r="L42" s="82">
        <v>5.564059074173665</v>
      </c>
      <c r="M42" s="82">
        <v>5.601058988996442</v>
      </c>
      <c r="N42" s="46"/>
    </row>
    <row r="43" spans="1:14" s="1" customFormat="1" ht="12.75">
      <c r="A43" s="182" t="s">
        <v>20</v>
      </c>
      <c r="B43" s="81">
        <v>1733.6</v>
      </c>
      <c r="C43" s="82">
        <v>1730.1</v>
      </c>
      <c r="D43" s="82">
        <v>1727.9</v>
      </c>
      <c r="E43" s="81">
        <v>298.5</v>
      </c>
      <c r="F43" s="82">
        <v>301.4</v>
      </c>
      <c r="G43" s="87">
        <v>297.1</v>
      </c>
      <c r="H43" s="82">
        <v>1435.1</v>
      </c>
      <c r="I43" s="82">
        <v>1428.7</v>
      </c>
      <c r="J43" s="82">
        <v>1430.8</v>
      </c>
      <c r="K43" s="81">
        <v>5.812378461744786</v>
      </c>
      <c r="L43" s="82">
        <v>5.8006437336552</v>
      </c>
      <c r="M43" s="82">
        <v>5.793073389881651</v>
      </c>
      <c r="N43" s="46"/>
    </row>
    <row r="44" spans="1:14" s="1" customFormat="1" ht="12.75">
      <c r="A44" s="184" t="s">
        <v>21</v>
      </c>
      <c r="B44" s="83">
        <v>1155.3</v>
      </c>
      <c r="C44" s="84">
        <v>1158.5</v>
      </c>
      <c r="D44" s="84">
        <v>1161</v>
      </c>
      <c r="E44" s="83">
        <v>242.8</v>
      </c>
      <c r="F44" s="84">
        <v>251.1</v>
      </c>
      <c r="G44" s="88">
        <v>253.5</v>
      </c>
      <c r="H44" s="84">
        <v>912.5</v>
      </c>
      <c r="I44" s="84">
        <v>907.4</v>
      </c>
      <c r="J44" s="84">
        <v>907.5</v>
      </c>
      <c r="K44" s="83">
        <v>5.0438768827766856</v>
      </c>
      <c r="L44" s="84">
        <v>5.0578476315215015</v>
      </c>
      <c r="M44" s="84">
        <v>5.068319727594186</v>
      </c>
      <c r="N44" s="46"/>
    </row>
    <row r="45" spans="1:13" s="14" customFormat="1" ht="25.5" customHeight="1">
      <c r="A45" s="436" t="s">
        <v>62</v>
      </c>
      <c r="B45" s="436"/>
      <c r="C45" s="436"/>
      <c r="D45" s="436"/>
      <c r="E45" s="436"/>
      <c r="F45" s="436"/>
      <c r="G45" s="436"/>
      <c r="H45" s="436"/>
      <c r="I45" s="436"/>
      <c r="J45" s="436"/>
      <c r="K45" s="436"/>
      <c r="L45" s="436"/>
      <c r="M45" s="436"/>
    </row>
    <row r="46" spans="1:14" s="16" customFormat="1" ht="22.5">
      <c r="A46" s="181" t="s">
        <v>246</v>
      </c>
      <c r="B46" s="79">
        <v>29126.7</v>
      </c>
      <c r="C46" s="80">
        <v>29347.4</v>
      </c>
      <c r="D46" s="80">
        <v>29562.7</v>
      </c>
      <c r="E46" s="79">
        <v>4774.5</v>
      </c>
      <c r="F46" s="80">
        <v>4857.6</v>
      </c>
      <c r="G46" s="86">
        <v>4991</v>
      </c>
      <c r="H46" s="80">
        <v>24352.2</v>
      </c>
      <c r="I46" s="80">
        <v>24489.8</v>
      </c>
      <c r="J46" s="80">
        <v>24571.7</v>
      </c>
      <c r="K46" s="79">
        <v>9.314433731472153</v>
      </c>
      <c r="L46" s="80">
        <v>9.38501143250028</v>
      </c>
      <c r="M46" s="80">
        <v>9.453408800204656</v>
      </c>
      <c r="N46" s="46"/>
    </row>
    <row r="47" spans="1:14" s="26" customFormat="1" ht="12.75">
      <c r="A47" s="182" t="s">
        <v>6</v>
      </c>
      <c r="B47" s="81">
        <v>2372.7</v>
      </c>
      <c r="C47" s="82">
        <v>2384.1</v>
      </c>
      <c r="D47" s="82">
        <v>2322.5</v>
      </c>
      <c r="E47" s="81">
        <v>531.1</v>
      </c>
      <c r="F47" s="82">
        <v>533.6</v>
      </c>
      <c r="G47" s="87">
        <v>542.2</v>
      </c>
      <c r="H47" s="82">
        <v>1841.6</v>
      </c>
      <c r="I47" s="82">
        <v>1850.5</v>
      </c>
      <c r="J47" s="82">
        <v>1780.3</v>
      </c>
      <c r="K47" s="81">
        <v>11.895021807790645</v>
      </c>
      <c r="L47" s="82">
        <v>11.952173259136712</v>
      </c>
      <c r="M47" s="82">
        <v>11.643354890459719</v>
      </c>
      <c r="N47" s="46"/>
    </row>
    <row r="48" spans="1:14" s="1" customFormat="1" ht="12.75">
      <c r="A48" s="182" t="s">
        <v>7</v>
      </c>
      <c r="B48" s="81">
        <v>1748.6</v>
      </c>
      <c r="C48" s="82">
        <v>1795.3</v>
      </c>
      <c r="D48" s="82">
        <v>1792.6</v>
      </c>
      <c r="E48" s="81">
        <v>206.6</v>
      </c>
      <c r="F48" s="82">
        <v>229.3</v>
      </c>
      <c r="G48" s="87">
        <v>225.3</v>
      </c>
      <c r="H48" s="82">
        <v>1542</v>
      </c>
      <c r="I48" s="82">
        <v>1566</v>
      </c>
      <c r="J48" s="82">
        <v>1567.3</v>
      </c>
      <c r="K48" s="81">
        <v>9.730120750097377</v>
      </c>
      <c r="L48" s="82">
        <v>9.989983862890211</v>
      </c>
      <c r="M48" s="82">
        <v>9.974404629423548</v>
      </c>
      <c r="N48" s="46"/>
    </row>
    <row r="49" spans="1:14" s="1" customFormat="1" ht="12.75">
      <c r="A49" s="182" t="s">
        <v>8</v>
      </c>
      <c r="B49" s="81">
        <v>2333.4</v>
      </c>
      <c r="C49" s="82">
        <v>2325.5</v>
      </c>
      <c r="D49" s="82">
        <v>2336</v>
      </c>
      <c r="E49" s="81">
        <v>276.4</v>
      </c>
      <c r="F49" s="82">
        <v>288.1</v>
      </c>
      <c r="G49" s="87">
        <v>285.7</v>
      </c>
      <c r="H49" s="82">
        <v>2057</v>
      </c>
      <c r="I49" s="82">
        <v>2037.4</v>
      </c>
      <c r="J49" s="82">
        <v>2050.3</v>
      </c>
      <c r="K49" s="81">
        <v>9.287903514707638</v>
      </c>
      <c r="L49" s="82">
        <v>9.256458225530391</v>
      </c>
      <c r="M49" s="82">
        <v>9.29862272112093</v>
      </c>
      <c r="N49" s="46"/>
    </row>
    <row r="50" spans="1:14" s="1" customFormat="1" ht="12.75">
      <c r="A50" s="182" t="s">
        <v>9</v>
      </c>
      <c r="B50" s="81">
        <v>1595.8</v>
      </c>
      <c r="C50" s="82">
        <v>1586.4</v>
      </c>
      <c r="D50" s="82">
        <v>1601.5</v>
      </c>
      <c r="E50" s="81">
        <v>223</v>
      </c>
      <c r="F50" s="82">
        <v>221</v>
      </c>
      <c r="G50" s="87">
        <v>221.6</v>
      </c>
      <c r="H50" s="82">
        <v>1372.8</v>
      </c>
      <c r="I50" s="82">
        <v>1365.4</v>
      </c>
      <c r="J50" s="82">
        <v>1379.9</v>
      </c>
      <c r="K50" s="81">
        <v>11.40835001429797</v>
      </c>
      <c r="L50" s="82">
        <v>11.341149556762941</v>
      </c>
      <c r="M50" s="82">
        <v>11.449099227909636</v>
      </c>
      <c r="N50" s="46"/>
    </row>
    <row r="51" spans="1:14" s="1" customFormat="1" ht="12.75">
      <c r="A51" s="182" t="s">
        <v>10</v>
      </c>
      <c r="B51" s="81">
        <v>1360.2</v>
      </c>
      <c r="C51" s="82">
        <v>1360.5</v>
      </c>
      <c r="D51" s="82">
        <v>1356.6</v>
      </c>
      <c r="E51" s="81">
        <v>200.6</v>
      </c>
      <c r="F51" s="82">
        <v>201.9</v>
      </c>
      <c r="G51" s="87">
        <v>209.2</v>
      </c>
      <c r="H51" s="82">
        <v>1159.6</v>
      </c>
      <c r="I51" s="82">
        <v>1158.6</v>
      </c>
      <c r="J51" s="82">
        <v>1147.4</v>
      </c>
      <c r="K51" s="81">
        <v>7.465832372797629</v>
      </c>
      <c r="L51" s="82">
        <v>7.467479005433888</v>
      </c>
      <c r="M51" s="82">
        <v>7.446481501811395</v>
      </c>
      <c r="N51" s="46"/>
    </row>
    <row r="52" spans="1:14" s="1" customFormat="1" ht="12.75">
      <c r="A52" s="183" t="s">
        <v>11</v>
      </c>
      <c r="B52" s="81">
        <v>1432.7</v>
      </c>
      <c r="C52" s="82">
        <v>1450.4</v>
      </c>
      <c r="D52" s="82">
        <v>1456</v>
      </c>
      <c r="E52" s="81">
        <v>235.3</v>
      </c>
      <c r="F52" s="82">
        <v>239</v>
      </c>
      <c r="G52" s="87">
        <v>238.9</v>
      </c>
      <c r="H52" s="82">
        <v>1197.4</v>
      </c>
      <c r="I52" s="82">
        <v>1211.4</v>
      </c>
      <c r="J52" s="82">
        <v>1217.1</v>
      </c>
      <c r="K52" s="81">
        <v>9.436211552394125</v>
      </c>
      <c r="L52" s="82">
        <v>9.552789303826648</v>
      </c>
      <c r="M52" s="82">
        <v>9.58904109589041</v>
      </c>
      <c r="N52" s="46"/>
    </row>
    <row r="53" spans="1:14" s="1" customFormat="1" ht="12.75">
      <c r="A53" s="182" t="s">
        <v>12</v>
      </c>
      <c r="B53" s="81">
        <v>2960.6</v>
      </c>
      <c r="C53" s="82">
        <v>2977.9</v>
      </c>
      <c r="D53" s="82">
        <v>3010.9</v>
      </c>
      <c r="E53" s="81">
        <v>510.4</v>
      </c>
      <c r="F53" s="82">
        <v>524.6</v>
      </c>
      <c r="G53" s="87">
        <v>542.3</v>
      </c>
      <c r="H53" s="82">
        <v>2450.2</v>
      </c>
      <c r="I53" s="82">
        <v>2453.3</v>
      </c>
      <c r="J53" s="82">
        <v>2468.6</v>
      </c>
      <c r="K53" s="81">
        <v>8.325880930284878</v>
      </c>
      <c r="L53" s="82">
        <v>8.374532467167244</v>
      </c>
      <c r="M53" s="82">
        <v>8.467335976827245</v>
      </c>
      <c r="N53" s="46"/>
    </row>
    <row r="54" spans="1:14" s="1" customFormat="1" ht="12.75">
      <c r="A54" s="182" t="s">
        <v>13</v>
      </c>
      <c r="B54" s="81">
        <v>852.4</v>
      </c>
      <c r="C54" s="82">
        <v>997.9</v>
      </c>
      <c r="D54" s="82">
        <v>1008.3</v>
      </c>
      <c r="E54" s="81">
        <v>176.4</v>
      </c>
      <c r="F54" s="82">
        <v>184.7</v>
      </c>
      <c r="G54" s="87">
        <v>211.1</v>
      </c>
      <c r="H54" s="82">
        <v>676</v>
      </c>
      <c r="I54" s="82">
        <v>813.2</v>
      </c>
      <c r="J54" s="82">
        <v>797.2</v>
      </c>
      <c r="K54" s="81">
        <v>9.056523586910327</v>
      </c>
      <c r="L54" s="82">
        <v>10.602422439439014</v>
      </c>
      <c r="M54" s="82">
        <v>10.714058017213898</v>
      </c>
      <c r="N54" s="46"/>
    </row>
    <row r="55" spans="1:14" s="1" customFormat="1" ht="12.75">
      <c r="A55" s="182" t="s">
        <v>14</v>
      </c>
      <c r="B55" s="81">
        <v>1741.8</v>
      </c>
      <c r="C55" s="82">
        <v>1780.2</v>
      </c>
      <c r="D55" s="82">
        <v>1784.7</v>
      </c>
      <c r="E55" s="81">
        <v>235.7</v>
      </c>
      <c r="F55" s="82">
        <v>238.8</v>
      </c>
      <c r="G55" s="87">
        <v>235.6</v>
      </c>
      <c r="H55" s="82">
        <v>1506.1</v>
      </c>
      <c r="I55" s="82">
        <v>1541.4</v>
      </c>
      <c r="J55" s="82">
        <v>1549.1</v>
      </c>
      <c r="K55" s="81">
        <v>9.760170346296087</v>
      </c>
      <c r="L55" s="82">
        <v>9.975344615039784</v>
      </c>
      <c r="M55" s="82">
        <v>10.00112076211824</v>
      </c>
      <c r="N55" s="46"/>
    </row>
    <row r="56" spans="1:14" s="1" customFormat="1" ht="12.75">
      <c r="A56" s="182" t="s">
        <v>15</v>
      </c>
      <c r="B56" s="81">
        <v>1375.4</v>
      </c>
      <c r="C56" s="82">
        <v>1389.5</v>
      </c>
      <c r="D56" s="82">
        <v>1449.5</v>
      </c>
      <c r="E56" s="81">
        <v>203.2</v>
      </c>
      <c r="F56" s="82">
        <v>208.4</v>
      </c>
      <c r="G56" s="87">
        <v>225.5</v>
      </c>
      <c r="H56" s="82">
        <v>1172.2</v>
      </c>
      <c r="I56" s="82">
        <v>1181.1</v>
      </c>
      <c r="J56" s="82">
        <v>1224</v>
      </c>
      <c r="K56" s="81">
        <v>6.8132956853420525</v>
      </c>
      <c r="L56" s="82">
        <v>6.883142616535394</v>
      </c>
      <c r="M56" s="82">
        <v>7.18036360033685</v>
      </c>
      <c r="N56" s="46"/>
    </row>
    <row r="57" spans="1:14" s="1" customFormat="1" ht="12.75">
      <c r="A57" s="182" t="s">
        <v>16</v>
      </c>
      <c r="B57" s="81">
        <v>1838</v>
      </c>
      <c r="C57" s="82">
        <v>1838.2</v>
      </c>
      <c r="D57" s="82">
        <v>1871.7</v>
      </c>
      <c r="E57" s="81">
        <v>294.8</v>
      </c>
      <c r="F57" s="82">
        <v>295</v>
      </c>
      <c r="G57" s="87">
        <v>312.1</v>
      </c>
      <c r="H57" s="82">
        <v>1543.2</v>
      </c>
      <c r="I57" s="82">
        <v>1543.2</v>
      </c>
      <c r="J57" s="82">
        <v>1559.6</v>
      </c>
      <c r="K57" s="81">
        <v>10.031108442940567</v>
      </c>
      <c r="L57" s="82">
        <v>10.032199967254272</v>
      </c>
      <c r="M57" s="82">
        <v>10.207787958115183</v>
      </c>
      <c r="N57" s="46"/>
    </row>
    <row r="58" spans="1:14" s="1" customFormat="1" ht="12.75">
      <c r="A58" s="182" t="s">
        <v>17</v>
      </c>
      <c r="B58" s="81">
        <v>1506.1</v>
      </c>
      <c r="C58" s="82">
        <v>1503.8</v>
      </c>
      <c r="D58" s="82">
        <v>1504.3</v>
      </c>
      <c r="E58" s="81">
        <v>598.9</v>
      </c>
      <c r="F58" s="82">
        <v>596.6</v>
      </c>
      <c r="G58" s="87">
        <v>595.8</v>
      </c>
      <c r="H58" s="82">
        <v>907.2</v>
      </c>
      <c r="I58" s="82">
        <v>907.2</v>
      </c>
      <c r="J58" s="82">
        <v>908.5</v>
      </c>
      <c r="K58" s="81">
        <v>12.211951674369576</v>
      </c>
      <c r="L58" s="82">
        <v>12.193302521689775</v>
      </c>
      <c r="M58" s="82">
        <v>12.196367763904654</v>
      </c>
      <c r="N58" s="46"/>
    </row>
    <row r="59" spans="1:14" s="1" customFormat="1" ht="12.75">
      <c r="A59" s="182" t="s">
        <v>18</v>
      </c>
      <c r="B59" s="81">
        <v>1112</v>
      </c>
      <c r="C59" s="82">
        <v>1079</v>
      </c>
      <c r="D59" s="82">
        <v>1154.4</v>
      </c>
      <c r="E59" s="81">
        <v>141.2</v>
      </c>
      <c r="F59" s="82">
        <v>169.4</v>
      </c>
      <c r="G59" s="87">
        <v>212.5</v>
      </c>
      <c r="H59" s="82">
        <v>970.8</v>
      </c>
      <c r="I59" s="82">
        <v>909.6</v>
      </c>
      <c r="J59" s="82">
        <v>941.9</v>
      </c>
      <c r="K59" s="81">
        <v>9.496157130657558</v>
      </c>
      <c r="L59" s="82">
        <v>9.214346712211785</v>
      </c>
      <c r="M59" s="82">
        <v>9.859082756853702</v>
      </c>
      <c r="N59" s="46"/>
    </row>
    <row r="60" spans="1:14" s="1" customFormat="1" ht="12.75">
      <c r="A60" s="182" t="s">
        <v>19</v>
      </c>
      <c r="B60" s="81">
        <v>1929.5</v>
      </c>
      <c r="C60" s="82">
        <v>1919.9</v>
      </c>
      <c r="D60" s="82">
        <v>1946.3</v>
      </c>
      <c r="E60" s="81">
        <v>218.5</v>
      </c>
      <c r="F60" s="82">
        <v>212.4</v>
      </c>
      <c r="G60" s="87">
        <v>214.4</v>
      </c>
      <c r="H60" s="82">
        <v>1711</v>
      </c>
      <c r="I60" s="82">
        <v>1707.5</v>
      </c>
      <c r="J60" s="82">
        <v>1731.9</v>
      </c>
      <c r="K60" s="81">
        <v>7.982046084474414</v>
      </c>
      <c r="L60" s="82">
        <v>7.942332354279569</v>
      </c>
      <c r="M60" s="82">
        <v>8.051212045999835</v>
      </c>
      <c r="N60" s="46"/>
    </row>
    <row r="61" spans="1:14" s="1" customFormat="1" ht="12.75">
      <c r="A61" s="182" t="s">
        <v>20</v>
      </c>
      <c r="B61" s="81">
        <v>2788.1</v>
      </c>
      <c r="C61" s="82">
        <v>2787.8</v>
      </c>
      <c r="D61" s="82">
        <v>2796.6</v>
      </c>
      <c r="E61" s="81">
        <v>415.2</v>
      </c>
      <c r="F61" s="82">
        <v>411.1</v>
      </c>
      <c r="G61" s="87">
        <v>416.1</v>
      </c>
      <c r="H61" s="82">
        <v>2372.9</v>
      </c>
      <c r="I61" s="82">
        <v>2376.7</v>
      </c>
      <c r="J61" s="82">
        <v>2380.5</v>
      </c>
      <c r="K61" s="81">
        <v>9.347884396164421</v>
      </c>
      <c r="L61" s="82">
        <v>9.346878562328172</v>
      </c>
      <c r="M61" s="82">
        <v>9.376068662621115</v>
      </c>
      <c r="N61" s="46"/>
    </row>
    <row r="62" spans="1:14" s="1" customFormat="1" ht="12.75">
      <c r="A62" s="184" t="s">
        <v>21</v>
      </c>
      <c r="B62" s="83">
        <v>2179.4</v>
      </c>
      <c r="C62" s="84">
        <v>2171</v>
      </c>
      <c r="D62" s="84">
        <v>2170.8</v>
      </c>
      <c r="E62" s="83">
        <v>307.2</v>
      </c>
      <c r="F62" s="84">
        <v>303.7</v>
      </c>
      <c r="G62" s="88">
        <v>302.7</v>
      </c>
      <c r="H62" s="84">
        <v>1872.2</v>
      </c>
      <c r="I62" s="84">
        <v>1867.3</v>
      </c>
      <c r="J62" s="84">
        <v>1868.1</v>
      </c>
      <c r="K62" s="83">
        <v>9.514953067015936</v>
      </c>
      <c r="L62" s="84">
        <v>9.478279851560794</v>
      </c>
      <c r="M62" s="84">
        <v>9.47657921159471</v>
      </c>
      <c r="N62" s="46"/>
    </row>
    <row r="63" spans="1:13" s="14" customFormat="1" ht="25.5" customHeight="1">
      <c r="A63" s="436" t="s">
        <v>63</v>
      </c>
      <c r="B63" s="436"/>
      <c r="C63" s="436"/>
      <c r="D63" s="436"/>
      <c r="E63" s="436"/>
      <c r="F63" s="436"/>
      <c r="G63" s="436"/>
      <c r="H63" s="436"/>
      <c r="I63" s="436"/>
      <c r="J63" s="436"/>
      <c r="K63" s="436"/>
      <c r="L63" s="436"/>
      <c r="M63" s="436"/>
    </row>
    <row r="64" spans="1:14" s="16" customFormat="1" ht="22.5">
      <c r="A64" s="181" t="s">
        <v>246</v>
      </c>
      <c r="B64" s="79">
        <v>115131.5</v>
      </c>
      <c r="C64" s="80">
        <v>115385.8</v>
      </c>
      <c r="D64" s="80">
        <v>115461.2</v>
      </c>
      <c r="E64" s="79">
        <v>13185.5</v>
      </c>
      <c r="F64" s="80">
        <v>13199.3</v>
      </c>
      <c r="G64" s="86">
        <v>13405.7</v>
      </c>
      <c r="H64" s="80">
        <v>101946</v>
      </c>
      <c r="I64" s="80">
        <v>102186.5</v>
      </c>
      <c r="J64" s="80">
        <v>102055.5</v>
      </c>
      <c r="K64" s="79">
        <v>36.81792743959962</v>
      </c>
      <c r="L64" s="80">
        <v>36.899250091939685</v>
      </c>
      <c r="M64" s="80">
        <v>36.921591199795344</v>
      </c>
      <c r="N64" s="46"/>
    </row>
    <row r="65" spans="1:14" s="26" customFormat="1" ht="12.75">
      <c r="A65" s="182" t="s">
        <v>6</v>
      </c>
      <c r="B65" s="81">
        <v>8058.4</v>
      </c>
      <c r="C65" s="82">
        <v>7992.4</v>
      </c>
      <c r="D65" s="82">
        <v>8066.2</v>
      </c>
      <c r="E65" s="81">
        <v>738.2</v>
      </c>
      <c r="F65" s="82">
        <v>744.5</v>
      </c>
      <c r="G65" s="87">
        <v>753.8</v>
      </c>
      <c r="H65" s="82">
        <v>7320.2</v>
      </c>
      <c r="I65" s="82">
        <v>7247.9</v>
      </c>
      <c r="J65" s="82">
        <v>7312.4</v>
      </c>
      <c r="K65" s="81">
        <v>40.39905750238131</v>
      </c>
      <c r="L65" s="82">
        <v>40.06818067879882</v>
      </c>
      <c r="M65" s="82">
        <v>40.438161126986515</v>
      </c>
      <c r="N65" s="46"/>
    </row>
    <row r="66" spans="1:14" s="1" customFormat="1" ht="12.75">
      <c r="A66" s="182" t="s">
        <v>7</v>
      </c>
      <c r="B66" s="81">
        <v>6718.4</v>
      </c>
      <c r="C66" s="82">
        <v>6752</v>
      </c>
      <c r="D66" s="82">
        <v>6762.4</v>
      </c>
      <c r="E66" s="81">
        <v>514.1</v>
      </c>
      <c r="F66" s="82">
        <v>512.3</v>
      </c>
      <c r="G66" s="87">
        <v>525.1</v>
      </c>
      <c r="H66" s="82">
        <v>6204.3</v>
      </c>
      <c r="I66" s="82">
        <v>6239.7</v>
      </c>
      <c r="J66" s="82">
        <v>6237.3</v>
      </c>
      <c r="K66" s="81">
        <v>37.38467531022202</v>
      </c>
      <c r="L66" s="82">
        <v>37.57164320293806</v>
      </c>
      <c r="M66" s="82">
        <v>37.627420431782774</v>
      </c>
      <c r="N66" s="46"/>
    </row>
    <row r="67" spans="1:14" s="1" customFormat="1" ht="12.75">
      <c r="A67" s="182" t="s">
        <v>8</v>
      </c>
      <c r="B67" s="81">
        <v>9350.8</v>
      </c>
      <c r="C67" s="82">
        <v>9408</v>
      </c>
      <c r="D67" s="82">
        <v>9471.2</v>
      </c>
      <c r="E67" s="81">
        <v>717.8</v>
      </c>
      <c r="F67" s="82">
        <v>724.4</v>
      </c>
      <c r="G67" s="87">
        <v>732</v>
      </c>
      <c r="H67" s="82">
        <v>8633</v>
      </c>
      <c r="I67" s="82">
        <v>8683.6</v>
      </c>
      <c r="J67" s="82">
        <v>8739.2</v>
      </c>
      <c r="K67" s="81">
        <v>37.22007722007722</v>
      </c>
      <c r="L67" s="82">
        <v>37.447757035385905</v>
      </c>
      <c r="M67" s="82">
        <v>37.70081999840777</v>
      </c>
      <c r="N67" s="46"/>
    </row>
    <row r="68" spans="1:14" s="1" customFormat="1" ht="12.75">
      <c r="A68" s="182" t="s">
        <v>9</v>
      </c>
      <c r="B68" s="81">
        <v>3473.2</v>
      </c>
      <c r="C68" s="82">
        <v>3485.2</v>
      </c>
      <c r="D68" s="82">
        <v>3465.8</v>
      </c>
      <c r="E68" s="81">
        <v>390.2</v>
      </c>
      <c r="F68" s="82">
        <v>389.6</v>
      </c>
      <c r="G68" s="87">
        <v>389.4</v>
      </c>
      <c r="H68" s="82">
        <v>3083</v>
      </c>
      <c r="I68" s="82">
        <v>3095.6</v>
      </c>
      <c r="J68" s="82">
        <v>3076.4</v>
      </c>
      <c r="K68" s="81">
        <v>24.82985416070918</v>
      </c>
      <c r="L68" s="82">
        <v>24.915641978839005</v>
      </c>
      <c r="M68" s="82">
        <v>24.776951672862456</v>
      </c>
      <c r="N68" s="46"/>
    </row>
    <row r="69" spans="1:14" s="1" customFormat="1" ht="12.75">
      <c r="A69" s="182" t="s">
        <v>10</v>
      </c>
      <c r="B69" s="81">
        <v>7472.9</v>
      </c>
      <c r="C69" s="82">
        <v>7463.1</v>
      </c>
      <c r="D69" s="82">
        <v>7439.3</v>
      </c>
      <c r="E69" s="81">
        <v>931</v>
      </c>
      <c r="F69" s="82">
        <v>930.9</v>
      </c>
      <c r="G69" s="87">
        <v>931.5</v>
      </c>
      <c r="H69" s="82">
        <v>6541.9</v>
      </c>
      <c r="I69" s="82">
        <v>6532.2</v>
      </c>
      <c r="J69" s="82">
        <v>6507.8</v>
      </c>
      <c r="K69" s="81">
        <v>41.017070091662546</v>
      </c>
      <c r="L69" s="82">
        <v>40.96328009221143</v>
      </c>
      <c r="M69" s="82">
        <v>40.83488857174223</v>
      </c>
      <c r="N69" s="46"/>
    </row>
    <row r="70" spans="1:14" s="1" customFormat="1" ht="12.75">
      <c r="A70" s="183" t="s">
        <v>11</v>
      </c>
      <c r="B70" s="81">
        <v>6543.6</v>
      </c>
      <c r="C70" s="82">
        <v>6559.9</v>
      </c>
      <c r="D70" s="82">
        <v>6554.9</v>
      </c>
      <c r="E70" s="81">
        <v>914.4</v>
      </c>
      <c r="F70" s="82">
        <v>916.4</v>
      </c>
      <c r="G70" s="87">
        <v>918.1</v>
      </c>
      <c r="H70" s="82">
        <v>5629.2</v>
      </c>
      <c r="I70" s="82">
        <v>5643.5</v>
      </c>
      <c r="J70" s="82">
        <v>5636.8</v>
      </c>
      <c r="K70" s="81">
        <v>43.098201936376206</v>
      </c>
      <c r="L70" s="82">
        <v>43.20555884871237</v>
      </c>
      <c r="M70" s="82">
        <v>43.16978398314014</v>
      </c>
      <c r="N70" s="46"/>
    </row>
    <row r="71" spans="1:14" s="1" customFormat="1" ht="12.75">
      <c r="A71" s="182" t="s">
        <v>12</v>
      </c>
      <c r="B71" s="81">
        <v>14181.3</v>
      </c>
      <c r="C71" s="82">
        <v>14228.7</v>
      </c>
      <c r="D71" s="82">
        <v>14196.6</v>
      </c>
      <c r="E71" s="81">
        <v>1489.6</v>
      </c>
      <c r="F71" s="82">
        <v>1500.3</v>
      </c>
      <c r="G71" s="87">
        <v>1493</v>
      </c>
      <c r="H71" s="82">
        <v>12691.7</v>
      </c>
      <c r="I71" s="82">
        <v>12728.4</v>
      </c>
      <c r="J71" s="82">
        <v>12703.6</v>
      </c>
      <c r="K71" s="81">
        <v>39.88104277398127</v>
      </c>
      <c r="L71" s="82">
        <v>40.014342360583825</v>
      </c>
      <c r="M71" s="82">
        <v>39.92406985573273</v>
      </c>
      <c r="N71" s="46"/>
    </row>
    <row r="72" spans="1:14" s="1" customFormat="1" ht="12.75">
      <c r="A72" s="182" t="s">
        <v>13</v>
      </c>
      <c r="B72" s="81">
        <v>3705.2</v>
      </c>
      <c r="C72" s="82">
        <v>3670.3</v>
      </c>
      <c r="D72" s="82">
        <v>3682.7</v>
      </c>
      <c r="E72" s="81">
        <v>383.9</v>
      </c>
      <c r="F72" s="82">
        <v>391.3</v>
      </c>
      <c r="G72" s="87">
        <v>388.1</v>
      </c>
      <c r="H72" s="82">
        <v>3321.3</v>
      </c>
      <c r="I72" s="82">
        <v>3279</v>
      </c>
      <c r="J72" s="82">
        <v>3294.6</v>
      </c>
      <c r="K72" s="81">
        <v>39.36676583085423</v>
      </c>
      <c r="L72" s="82">
        <v>38.99596260093497</v>
      </c>
      <c r="M72" s="82">
        <v>39.13186696419084</v>
      </c>
      <c r="N72" s="46"/>
    </row>
    <row r="73" spans="1:14" s="1" customFormat="1" ht="12.75">
      <c r="A73" s="182" t="s">
        <v>14</v>
      </c>
      <c r="B73" s="81">
        <v>6508.9</v>
      </c>
      <c r="C73" s="82">
        <v>6536.2</v>
      </c>
      <c r="D73" s="82">
        <v>6543.2</v>
      </c>
      <c r="E73" s="81">
        <v>731.8</v>
      </c>
      <c r="F73" s="82">
        <v>751.3</v>
      </c>
      <c r="G73" s="87">
        <v>749.4</v>
      </c>
      <c r="H73" s="82">
        <v>5777.1</v>
      </c>
      <c r="I73" s="82">
        <v>5784.9</v>
      </c>
      <c r="J73" s="82">
        <v>5793.8</v>
      </c>
      <c r="K73" s="81">
        <v>36.47259890171467</v>
      </c>
      <c r="L73" s="82">
        <v>36.62557435839964</v>
      </c>
      <c r="M73" s="82">
        <v>36.66685346035304</v>
      </c>
      <c r="N73" s="46"/>
    </row>
    <row r="74" spans="1:14" s="1" customFormat="1" ht="12.75">
      <c r="A74" s="182" t="s">
        <v>15</v>
      </c>
      <c r="B74" s="81">
        <v>6712.6</v>
      </c>
      <c r="C74" s="82">
        <v>6753.3</v>
      </c>
      <c r="D74" s="82">
        <v>6787.1</v>
      </c>
      <c r="E74" s="81">
        <v>507.4</v>
      </c>
      <c r="F74" s="82">
        <v>515.8</v>
      </c>
      <c r="G74" s="87">
        <v>519.4</v>
      </c>
      <c r="H74" s="82">
        <v>6205.2</v>
      </c>
      <c r="I74" s="82">
        <v>6237.5</v>
      </c>
      <c r="J74" s="82">
        <v>6267.7</v>
      </c>
      <c r="K74" s="81">
        <v>33.25209293109427</v>
      </c>
      <c r="L74" s="82">
        <v>33.453707831772924</v>
      </c>
      <c r="M74" s="82">
        <v>33.62114231931441</v>
      </c>
      <c r="N74" s="46"/>
    </row>
    <row r="75" spans="1:14" s="1" customFormat="1" ht="12.75">
      <c r="A75" s="182" t="s">
        <v>16</v>
      </c>
      <c r="B75" s="81">
        <v>5242.5</v>
      </c>
      <c r="C75" s="82">
        <v>5291.8</v>
      </c>
      <c r="D75" s="82">
        <v>5305.4</v>
      </c>
      <c r="E75" s="81">
        <v>462.8</v>
      </c>
      <c r="F75" s="82">
        <v>468.7</v>
      </c>
      <c r="G75" s="87">
        <v>470.3</v>
      </c>
      <c r="H75" s="82">
        <v>4779.7</v>
      </c>
      <c r="I75" s="82">
        <v>4823.1</v>
      </c>
      <c r="J75" s="82">
        <v>4835.1</v>
      </c>
      <c r="K75" s="81">
        <v>28.611581072968402</v>
      </c>
      <c r="L75" s="82">
        <v>28.88064181629646</v>
      </c>
      <c r="M75" s="82">
        <v>28.934336823734725</v>
      </c>
      <c r="N75" s="46"/>
    </row>
    <row r="76" spans="1:14" s="1" customFormat="1" ht="12.75">
      <c r="A76" s="182" t="s">
        <v>17</v>
      </c>
      <c r="B76" s="81">
        <v>6086.5</v>
      </c>
      <c r="C76" s="82">
        <v>6059.3</v>
      </c>
      <c r="D76" s="82">
        <v>6052</v>
      </c>
      <c r="E76" s="81">
        <v>2544.3</v>
      </c>
      <c r="F76" s="82">
        <v>2517.7</v>
      </c>
      <c r="G76" s="87">
        <v>2520.6</v>
      </c>
      <c r="H76" s="82">
        <v>3542.2</v>
      </c>
      <c r="I76" s="82">
        <v>3541.6</v>
      </c>
      <c r="J76" s="82">
        <v>3531.4</v>
      </c>
      <c r="K76" s="81">
        <v>49.351333819832966</v>
      </c>
      <c r="L76" s="82">
        <v>49.13078731857618</v>
      </c>
      <c r="M76" s="82">
        <v>49.0676179665964</v>
      </c>
      <c r="N76" s="46"/>
    </row>
    <row r="77" spans="1:14" s="1" customFormat="1" ht="12.75">
      <c r="A77" s="182" t="s">
        <v>18</v>
      </c>
      <c r="B77" s="81">
        <v>5874.1</v>
      </c>
      <c r="C77" s="82">
        <v>5890.3</v>
      </c>
      <c r="D77" s="82">
        <v>5868.3</v>
      </c>
      <c r="E77" s="81">
        <v>432.1</v>
      </c>
      <c r="F77" s="82">
        <v>424.1</v>
      </c>
      <c r="G77" s="87">
        <v>419.7</v>
      </c>
      <c r="H77" s="82">
        <v>5442</v>
      </c>
      <c r="I77" s="82">
        <v>5466.2</v>
      </c>
      <c r="J77" s="82">
        <v>5448.6</v>
      </c>
      <c r="K77" s="81">
        <v>50.16310845431256</v>
      </c>
      <c r="L77" s="82">
        <v>50.30145175064048</v>
      </c>
      <c r="M77" s="82">
        <v>50.11785805790418</v>
      </c>
      <c r="N77" s="46"/>
    </row>
    <row r="78" spans="1:14" s="1" customFormat="1" ht="12.75">
      <c r="A78" s="182" t="s">
        <v>19</v>
      </c>
      <c r="B78" s="81">
        <v>6919.3</v>
      </c>
      <c r="C78" s="82">
        <v>6969.6</v>
      </c>
      <c r="D78" s="82">
        <v>6972.7</v>
      </c>
      <c r="E78" s="81">
        <v>437.9</v>
      </c>
      <c r="F78" s="82">
        <v>434.2</v>
      </c>
      <c r="G78" s="87">
        <v>432.6</v>
      </c>
      <c r="H78" s="82">
        <v>6481.4</v>
      </c>
      <c r="I78" s="82">
        <v>6535.4</v>
      </c>
      <c r="J78" s="82">
        <v>6540.1</v>
      </c>
      <c r="K78" s="81">
        <v>28.624084722624417</v>
      </c>
      <c r="L78" s="82">
        <v>28.832168121457826</v>
      </c>
      <c r="M78" s="82">
        <v>28.843799123024734</v>
      </c>
      <c r="N78" s="46"/>
    </row>
    <row r="79" spans="1:14" s="1" customFormat="1" ht="12.75">
      <c r="A79" s="182" t="s">
        <v>20</v>
      </c>
      <c r="B79" s="81">
        <v>11312.4</v>
      </c>
      <c r="C79" s="82">
        <v>11259.8</v>
      </c>
      <c r="D79" s="82">
        <v>11255.3</v>
      </c>
      <c r="E79" s="81">
        <v>1199</v>
      </c>
      <c r="F79" s="82">
        <v>1208.2</v>
      </c>
      <c r="G79" s="87">
        <v>1396.3</v>
      </c>
      <c r="H79" s="82">
        <v>10113.4</v>
      </c>
      <c r="I79" s="82">
        <v>10051.6</v>
      </c>
      <c r="J79" s="82">
        <v>9859</v>
      </c>
      <c r="K79" s="81">
        <v>37.92798229732448</v>
      </c>
      <c r="L79" s="82">
        <v>37.75162609803527</v>
      </c>
      <c r="M79" s="82">
        <v>37.73527340999765</v>
      </c>
      <c r="N79" s="46"/>
    </row>
    <row r="80" spans="1:14" s="1" customFormat="1" ht="12.75">
      <c r="A80" s="184" t="s">
        <v>21</v>
      </c>
      <c r="B80" s="83">
        <v>6971.4</v>
      </c>
      <c r="C80" s="84">
        <v>7065.9</v>
      </c>
      <c r="D80" s="84">
        <v>7038.1</v>
      </c>
      <c r="E80" s="83">
        <v>791</v>
      </c>
      <c r="F80" s="84">
        <v>769.6</v>
      </c>
      <c r="G80" s="88">
        <v>766.4</v>
      </c>
      <c r="H80" s="84">
        <v>6180.4</v>
      </c>
      <c r="I80" s="84">
        <v>6296.3</v>
      </c>
      <c r="J80" s="84">
        <v>6271.7</v>
      </c>
      <c r="K80" s="83">
        <v>30.436149312377207</v>
      </c>
      <c r="L80" s="84">
        <v>30.84872298624754</v>
      </c>
      <c r="M80" s="84">
        <v>30.724669315056534</v>
      </c>
      <c r="N80" s="46"/>
    </row>
    <row r="81" spans="1:13" s="14" customFormat="1" ht="25.5" customHeight="1">
      <c r="A81" s="436" t="s">
        <v>155</v>
      </c>
      <c r="B81" s="436"/>
      <c r="C81" s="436"/>
      <c r="D81" s="436"/>
      <c r="E81" s="436"/>
      <c r="F81" s="436"/>
      <c r="G81" s="436"/>
      <c r="H81" s="436"/>
      <c r="I81" s="436"/>
      <c r="J81" s="436"/>
      <c r="K81" s="436"/>
      <c r="L81" s="436"/>
      <c r="M81" s="436"/>
    </row>
    <row r="82" spans="1:14" s="16" customFormat="1" ht="22.5">
      <c r="A82" s="181" t="s">
        <v>246</v>
      </c>
      <c r="B82" s="79">
        <v>149813.5</v>
      </c>
      <c r="C82" s="80">
        <v>151281.8</v>
      </c>
      <c r="D82" s="80">
        <v>153046.1</v>
      </c>
      <c r="E82" s="79">
        <v>39832.2</v>
      </c>
      <c r="F82" s="80">
        <v>40146</v>
      </c>
      <c r="G82" s="86">
        <v>40965.5</v>
      </c>
      <c r="H82" s="80">
        <v>109981.3</v>
      </c>
      <c r="I82" s="80">
        <v>111135.8</v>
      </c>
      <c r="J82" s="80">
        <v>112080.6</v>
      </c>
      <c r="K82" s="79">
        <v>47.908891767000846</v>
      </c>
      <c r="L82" s="80">
        <v>48.37843974352824</v>
      </c>
      <c r="M82" s="80">
        <v>48.94029803018675</v>
      </c>
      <c r="N82" s="46"/>
    </row>
    <row r="83" spans="1:14" s="26" customFormat="1" ht="12.75">
      <c r="A83" s="182" t="s">
        <v>6</v>
      </c>
      <c r="B83" s="81">
        <v>9519.6</v>
      </c>
      <c r="C83" s="82">
        <v>9660.9</v>
      </c>
      <c r="D83" s="82">
        <v>9734.9</v>
      </c>
      <c r="E83" s="81">
        <v>3827.4</v>
      </c>
      <c r="F83" s="82">
        <v>3855.7</v>
      </c>
      <c r="G83" s="87">
        <v>3907</v>
      </c>
      <c r="H83" s="82">
        <v>5692.2</v>
      </c>
      <c r="I83" s="82">
        <v>5805.2</v>
      </c>
      <c r="J83" s="82">
        <v>5827.9</v>
      </c>
      <c r="K83" s="81">
        <v>47.72446984508949</v>
      </c>
      <c r="L83" s="82">
        <v>48.43284704466837</v>
      </c>
      <c r="M83" s="82">
        <v>48.80383014989722</v>
      </c>
      <c r="N83" s="46"/>
    </row>
    <row r="84" spans="1:14" s="1" customFormat="1" ht="12.75">
      <c r="A84" s="182" t="s">
        <v>7</v>
      </c>
      <c r="B84" s="81">
        <v>9381.3</v>
      </c>
      <c r="C84" s="82">
        <v>9636.3</v>
      </c>
      <c r="D84" s="82">
        <v>10266.6</v>
      </c>
      <c r="E84" s="81">
        <v>1905.8</v>
      </c>
      <c r="F84" s="82">
        <v>1924.3</v>
      </c>
      <c r="G84" s="87">
        <v>1983</v>
      </c>
      <c r="H84" s="82">
        <v>7475.5</v>
      </c>
      <c r="I84" s="82">
        <v>7712</v>
      </c>
      <c r="J84" s="82">
        <v>8283.6</v>
      </c>
      <c r="K84" s="81">
        <v>52.202437260030045</v>
      </c>
      <c r="L84" s="82">
        <v>53.62139001725001</v>
      </c>
      <c r="M84" s="82">
        <v>57.12552860004452</v>
      </c>
      <c r="N84" s="46"/>
    </row>
    <row r="85" spans="1:14" s="1" customFormat="1" ht="12.75">
      <c r="A85" s="182" t="s">
        <v>8</v>
      </c>
      <c r="B85" s="81">
        <v>11140.5</v>
      </c>
      <c r="C85" s="82">
        <v>11533.1</v>
      </c>
      <c r="D85" s="82">
        <v>11092.9</v>
      </c>
      <c r="E85" s="81">
        <v>1639.4</v>
      </c>
      <c r="F85" s="82">
        <v>1693.2</v>
      </c>
      <c r="G85" s="87">
        <v>1721.5</v>
      </c>
      <c r="H85" s="82">
        <v>9501.1</v>
      </c>
      <c r="I85" s="82">
        <v>9839.9</v>
      </c>
      <c r="J85" s="82">
        <v>9371.40000000001</v>
      </c>
      <c r="K85" s="81">
        <v>44.34382836444692</v>
      </c>
      <c r="L85" s="82">
        <v>45.906539824065604</v>
      </c>
      <c r="M85" s="82">
        <v>44.15611814345991</v>
      </c>
      <c r="N85" s="46"/>
    </row>
    <row r="86" spans="1:14" s="1" customFormat="1" ht="12.75">
      <c r="A86" s="182" t="s">
        <v>9</v>
      </c>
      <c r="B86" s="81">
        <v>3703.7</v>
      </c>
      <c r="C86" s="82">
        <v>3042.6</v>
      </c>
      <c r="D86" s="82">
        <v>3000.4</v>
      </c>
      <c r="E86" s="81">
        <v>1166.4</v>
      </c>
      <c r="F86" s="82">
        <v>1190.6</v>
      </c>
      <c r="G86" s="87">
        <v>1212.9</v>
      </c>
      <c r="H86" s="82">
        <v>2537.3</v>
      </c>
      <c r="I86" s="82">
        <v>1852</v>
      </c>
      <c r="J86" s="82">
        <v>1787.5</v>
      </c>
      <c r="K86" s="81">
        <v>26.477695167286246</v>
      </c>
      <c r="L86" s="82">
        <v>21.751501286817273</v>
      </c>
      <c r="M86" s="82">
        <v>21.449814126394052</v>
      </c>
      <c r="N86" s="46"/>
    </row>
    <row r="87" spans="1:14" s="1" customFormat="1" ht="12.75">
      <c r="A87" s="182" t="s">
        <v>10</v>
      </c>
      <c r="B87" s="81">
        <v>10978.4</v>
      </c>
      <c r="C87" s="82">
        <v>11142.8</v>
      </c>
      <c r="D87" s="82">
        <v>11269.9</v>
      </c>
      <c r="E87" s="81">
        <v>2272.8</v>
      </c>
      <c r="F87" s="82">
        <v>2304.7</v>
      </c>
      <c r="G87" s="87">
        <v>2363.5</v>
      </c>
      <c r="H87" s="82">
        <v>8705.6</v>
      </c>
      <c r="I87" s="82">
        <v>8838.1</v>
      </c>
      <c r="J87" s="82">
        <v>8906.4</v>
      </c>
      <c r="K87" s="81">
        <v>60.25797244634722</v>
      </c>
      <c r="L87" s="82">
        <v>61.16032713101707</v>
      </c>
      <c r="M87" s="82">
        <v>61.86134592161598</v>
      </c>
      <c r="N87" s="46"/>
    </row>
    <row r="88" spans="1:14" s="1" customFormat="1" ht="12.75">
      <c r="A88" s="183" t="s">
        <v>11</v>
      </c>
      <c r="B88" s="81">
        <v>17062.2</v>
      </c>
      <c r="C88" s="82">
        <v>17372.3</v>
      </c>
      <c r="D88" s="82">
        <v>17610.5</v>
      </c>
      <c r="E88" s="81">
        <v>3127</v>
      </c>
      <c r="F88" s="82">
        <v>3157</v>
      </c>
      <c r="G88" s="87">
        <v>3215</v>
      </c>
      <c r="H88" s="82">
        <v>13935.2</v>
      </c>
      <c r="I88" s="82">
        <v>14215.3</v>
      </c>
      <c r="J88" s="82">
        <v>14395.5</v>
      </c>
      <c r="K88" s="81">
        <v>112.37700059276823</v>
      </c>
      <c r="L88" s="82">
        <v>114.41941645261146</v>
      </c>
      <c r="M88" s="82">
        <v>115.98063751317176</v>
      </c>
      <c r="N88" s="46"/>
    </row>
    <row r="89" spans="1:14" s="1" customFormat="1" ht="12.75">
      <c r="A89" s="182" t="s">
        <v>12</v>
      </c>
      <c r="B89" s="81">
        <v>20319.6</v>
      </c>
      <c r="C89" s="82">
        <v>20944.2</v>
      </c>
      <c r="D89" s="82">
        <v>21454.9</v>
      </c>
      <c r="E89" s="81">
        <v>5375</v>
      </c>
      <c r="F89" s="82">
        <v>5453.1</v>
      </c>
      <c r="G89" s="87">
        <v>5537.2</v>
      </c>
      <c r="H89" s="82">
        <v>14944.6</v>
      </c>
      <c r="I89" s="82">
        <v>15491.1</v>
      </c>
      <c r="J89" s="82">
        <v>15917.7</v>
      </c>
      <c r="K89" s="81">
        <v>57.14333923901122</v>
      </c>
      <c r="L89" s="82">
        <v>58.89985657639417</v>
      </c>
      <c r="M89" s="82">
        <v>60.33606119407183</v>
      </c>
      <c r="N89" s="46"/>
    </row>
    <row r="90" spans="1:14" s="1" customFormat="1" ht="12.75">
      <c r="A90" s="182" t="s">
        <v>13</v>
      </c>
      <c r="B90" s="81">
        <v>3184.5</v>
      </c>
      <c r="C90" s="82">
        <v>3288.3</v>
      </c>
      <c r="D90" s="82">
        <v>3227.2</v>
      </c>
      <c r="E90" s="81">
        <v>1055.5</v>
      </c>
      <c r="F90" s="82">
        <v>1169.8</v>
      </c>
      <c r="G90" s="87">
        <v>1112.3</v>
      </c>
      <c r="H90" s="82">
        <v>2129</v>
      </c>
      <c r="I90" s="82">
        <v>2118.5</v>
      </c>
      <c r="J90" s="82">
        <v>2114.9</v>
      </c>
      <c r="K90" s="81">
        <v>33.83446663833404</v>
      </c>
      <c r="L90" s="82">
        <v>34.93731406714832</v>
      </c>
      <c r="M90" s="82">
        <v>34.29178620762937</v>
      </c>
      <c r="N90" s="46"/>
    </row>
    <row r="91" spans="1:14" s="1" customFormat="1" ht="12.75">
      <c r="A91" s="182" t="s">
        <v>14</v>
      </c>
      <c r="B91" s="81">
        <v>8427.2</v>
      </c>
      <c r="C91" s="82">
        <v>8540.7</v>
      </c>
      <c r="D91" s="82">
        <v>8700.9</v>
      </c>
      <c r="E91" s="81">
        <v>1864.3</v>
      </c>
      <c r="F91" s="82">
        <v>1932.6</v>
      </c>
      <c r="G91" s="87">
        <v>1937.2</v>
      </c>
      <c r="H91" s="82">
        <v>6562.9</v>
      </c>
      <c r="I91" s="82">
        <v>6608.1</v>
      </c>
      <c r="J91" s="82">
        <v>6763.7</v>
      </c>
      <c r="K91" s="81">
        <v>47.2217863947103</v>
      </c>
      <c r="L91" s="82">
        <v>47.857783256752214</v>
      </c>
      <c r="M91" s="82">
        <v>48.758195572989635</v>
      </c>
      <c r="N91" s="46"/>
    </row>
    <row r="92" spans="1:14" s="1" customFormat="1" ht="12.75">
      <c r="A92" s="182" t="s">
        <v>15</v>
      </c>
      <c r="B92" s="81">
        <v>5152.6</v>
      </c>
      <c r="C92" s="82">
        <v>5332.3</v>
      </c>
      <c r="D92" s="82">
        <v>5466.9</v>
      </c>
      <c r="E92" s="81">
        <v>1154</v>
      </c>
      <c r="F92" s="82">
        <v>1187.2</v>
      </c>
      <c r="G92" s="87">
        <v>1212</v>
      </c>
      <c r="H92" s="82">
        <v>3998.6</v>
      </c>
      <c r="I92" s="82">
        <v>4145.1</v>
      </c>
      <c r="J92" s="82">
        <v>4254.9</v>
      </c>
      <c r="K92" s="81">
        <v>25.524347352256402</v>
      </c>
      <c r="L92" s="82">
        <v>26.414524198741766</v>
      </c>
      <c r="M92" s="82">
        <v>27.081289939069695</v>
      </c>
      <c r="N92" s="46"/>
    </row>
    <row r="93" spans="1:14" s="1" customFormat="1" ht="12.75">
      <c r="A93" s="182" t="s">
        <v>16</v>
      </c>
      <c r="B93" s="81">
        <v>7113.8</v>
      </c>
      <c r="C93" s="82">
        <v>7174.4</v>
      </c>
      <c r="D93" s="82">
        <v>7205.2</v>
      </c>
      <c r="E93" s="81">
        <v>2253.8</v>
      </c>
      <c r="F93" s="82">
        <v>2196.2</v>
      </c>
      <c r="G93" s="87">
        <v>2296.2</v>
      </c>
      <c r="H93" s="82">
        <v>4860</v>
      </c>
      <c r="I93" s="82">
        <v>4978.2</v>
      </c>
      <c r="J93" s="82">
        <v>4909</v>
      </c>
      <c r="K93" s="81">
        <v>38.824428314140704</v>
      </c>
      <c r="L93" s="82">
        <v>39.15516018119304</v>
      </c>
      <c r="M93" s="82">
        <v>39.295375218150085</v>
      </c>
      <c r="N93" s="46"/>
    </row>
    <row r="94" spans="1:14" s="1" customFormat="1" ht="12.75">
      <c r="A94" s="182" t="s">
        <v>17</v>
      </c>
      <c r="B94" s="81">
        <v>13550.2</v>
      </c>
      <c r="C94" s="82">
        <v>13122.1</v>
      </c>
      <c r="D94" s="82">
        <v>13068.7</v>
      </c>
      <c r="E94" s="81">
        <v>6213</v>
      </c>
      <c r="F94" s="82">
        <v>6242.4</v>
      </c>
      <c r="G94" s="87">
        <v>6311.9</v>
      </c>
      <c r="H94" s="82">
        <v>7337.2</v>
      </c>
      <c r="I94" s="82">
        <v>6879.7</v>
      </c>
      <c r="J94" s="82">
        <v>6756.8</v>
      </c>
      <c r="K94" s="81">
        <v>109.86945593124139</v>
      </c>
      <c r="L94" s="82">
        <v>106.39828103462256</v>
      </c>
      <c r="M94" s="82">
        <v>105.95670504297065</v>
      </c>
      <c r="N94" s="46"/>
    </row>
    <row r="95" spans="1:14" s="1" customFormat="1" ht="12.75">
      <c r="A95" s="182" t="s">
        <v>18</v>
      </c>
      <c r="B95" s="81">
        <v>7031.7</v>
      </c>
      <c r="C95" s="82">
        <v>7052.2</v>
      </c>
      <c r="D95" s="82">
        <v>7035.8</v>
      </c>
      <c r="E95" s="81">
        <v>1136.1</v>
      </c>
      <c r="F95" s="82">
        <v>1182.7</v>
      </c>
      <c r="G95" s="87">
        <v>1195.2</v>
      </c>
      <c r="H95" s="82">
        <v>5895.6</v>
      </c>
      <c r="I95" s="82">
        <v>5869.5</v>
      </c>
      <c r="J95" s="82">
        <v>5840.6</v>
      </c>
      <c r="K95" s="81">
        <v>60.048676345004274</v>
      </c>
      <c r="L95" s="82">
        <v>60.22374039282665</v>
      </c>
      <c r="M95" s="82">
        <v>60.08882056537706</v>
      </c>
      <c r="N95" s="46"/>
    </row>
    <row r="96" spans="1:14" s="1" customFormat="1" ht="12.75">
      <c r="A96" s="182" t="s">
        <v>19</v>
      </c>
      <c r="B96" s="81">
        <v>4159.6</v>
      </c>
      <c r="C96" s="82">
        <v>4136</v>
      </c>
      <c r="D96" s="82">
        <v>4335.1</v>
      </c>
      <c r="E96" s="81">
        <v>1243.8</v>
      </c>
      <c r="F96" s="82">
        <v>1249.7</v>
      </c>
      <c r="G96" s="87">
        <v>1238.9</v>
      </c>
      <c r="H96" s="82">
        <v>2915.8</v>
      </c>
      <c r="I96" s="82">
        <v>2886.3</v>
      </c>
      <c r="J96" s="82">
        <v>3096.2</v>
      </c>
      <c r="K96" s="81">
        <v>17.20762834567493</v>
      </c>
      <c r="L96" s="82">
        <v>17.10999875894593</v>
      </c>
      <c r="M96" s="82">
        <v>17.93290311905353</v>
      </c>
      <c r="N96" s="46"/>
    </row>
    <row r="97" spans="1:14" s="1" customFormat="1" ht="12.75">
      <c r="A97" s="182" t="s">
        <v>20</v>
      </c>
      <c r="B97" s="81">
        <v>14893.9</v>
      </c>
      <c r="C97" s="82">
        <v>15453</v>
      </c>
      <c r="D97" s="82">
        <v>15664.8</v>
      </c>
      <c r="E97" s="81">
        <v>3534.5</v>
      </c>
      <c r="F97" s="82">
        <v>3600.9</v>
      </c>
      <c r="G97" s="87">
        <v>3852.1</v>
      </c>
      <c r="H97" s="82">
        <v>11359.4</v>
      </c>
      <c r="I97" s="82">
        <v>11852.1</v>
      </c>
      <c r="J97" s="82">
        <v>11812.7</v>
      </c>
      <c r="K97" s="81">
        <v>49.9359619124254</v>
      </c>
      <c r="L97" s="82">
        <v>51.81050090525046</v>
      </c>
      <c r="M97" s="82">
        <v>52.51885875213733</v>
      </c>
      <c r="N97" s="46"/>
    </row>
    <row r="98" spans="1:14" s="1" customFormat="1" ht="12.75">
      <c r="A98" s="184" t="s">
        <v>21</v>
      </c>
      <c r="B98" s="83">
        <v>4194.7</v>
      </c>
      <c r="C98" s="84">
        <v>3850.6</v>
      </c>
      <c r="D98" s="84">
        <v>3911.4</v>
      </c>
      <c r="E98" s="83">
        <v>2063.4</v>
      </c>
      <c r="F98" s="84">
        <v>1805.9</v>
      </c>
      <c r="G98" s="88">
        <v>1869.6</v>
      </c>
      <c r="H98" s="84">
        <v>2131.3</v>
      </c>
      <c r="I98" s="84">
        <v>2044.7</v>
      </c>
      <c r="J98" s="84">
        <v>2041.8</v>
      </c>
      <c r="K98" s="83">
        <v>18.313468674961797</v>
      </c>
      <c r="L98" s="84">
        <v>16.81117659899585</v>
      </c>
      <c r="M98" s="84">
        <v>17.075129872964595</v>
      </c>
      <c r="N98" s="46"/>
    </row>
    <row r="99" spans="1:13" s="14" customFormat="1" ht="25.5" customHeight="1">
      <c r="A99" s="436" t="s">
        <v>65</v>
      </c>
      <c r="B99" s="436"/>
      <c r="C99" s="436"/>
      <c r="D99" s="436"/>
      <c r="E99" s="436"/>
      <c r="F99" s="436"/>
      <c r="G99" s="436"/>
      <c r="H99" s="436"/>
      <c r="I99" s="436"/>
      <c r="J99" s="436"/>
      <c r="K99" s="436"/>
      <c r="L99" s="436"/>
      <c r="M99" s="436"/>
    </row>
    <row r="100" spans="1:18" s="16" customFormat="1" ht="22.5">
      <c r="A100" s="181" t="s">
        <v>246</v>
      </c>
      <c r="B100" s="79">
        <v>1712.2</v>
      </c>
      <c r="C100" s="80">
        <v>1760.5</v>
      </c>
      <c r="D100" s="80">
        <v>1801.8</v>
      </c>
      <c r="E100" s="79">
        <v>192.3</v>
      </c>
      <c r="F100" s="80">
        <v>199.3</v>
      </c>
      <c r="G100" s="86">
        <v>199.3</v>
      </c>
      <c r="H100" s="80">
        <v>1519.9</v>
      </c>
      <c r="I100" s="80">
        <v>1561.2</v>
      </c>
      <c r="J100" s="80">
        <v>1602.5</v>
      </c>
      <c r="K100" s="79">
        <v>0.5475448106042436</v>
      </c>
      <c r="L100" s="80">
        <v>0.5629906781151565</v>
      </c>
      <c r="M100" s="80">
        <v>0.5761703760552571</v>
      </c>
      <c r="N100" s="46"/>
      <c r="R100" s="362"/>
    </row>
    <row r="101" spans="1:19" s="26" customFormat="1" ht="12.75">
      <c r="A101" s="182" t="s">
        <v>6</v>
      </c>
      <c r="B101" s="81">
        <v>221.9</v>
      </c>
      <c r="C101" s="82">
        <v>221.9</v>
      </c>
      <c r="D101" s="82">
        <v>221.9</v>
      </c>
      <c r="E101" s="81">
        <v>18.5</v>
      </c>
      <c r="F101" s="82">
        <v>18.5</v>
      </c>
      <c r="G101" s="87">
        <v>18.5</v>
      </c>
      <c r="H101" s="82">
        <v>203.4</v>
      </c>
      <c r="I101" s="82">
        <v>203.4</v>
      </c>
      <c r="J101" s="82">
        <v>203.4</v>
      </c>
      <c r="K101" s="81">
        <v>1.1124479871659898</v>
      </c>
      <c r="L101" s="82">
        <v>1.1124479871659898</v>
      </c>
      <c r="M101" s="82">
        <v>1.1124479871659898</v>
      </c>
      <c r="N101" s="46"/>
      <c r="R101" s="363"/>
      <c r="S101" s="363"/>
    </row>
    <row r="102" spans="1:20" s="1" customFormat="1" ht="12.75">
      <c r="A102" s="182" t="s">
        <v>7</v>
      </c>
      <c r="B102" s="81">
        <v>165</v>
      </c>
      <c r="C102" s="82">
        <v>165.5</v>
      </c>
      <c r="D102" s="82">
        <v>165.5</v>
      </c>
      <c r="E102" s="81" t="s">
        <v>682</v>
      </c>
      <c r="F102" s="82" t="s">
        <v>681</v>
      </c>
      <c r="G102" s="87" t="s">
        <v>681</v>
      </c>
      <c r="H102" s="82">
        <v>165</v>
      </c>
      <c r="I102" s="82">
        <v>165.5</v>
      </c>
      <c r="J102" s="82">
        <v>165.5</v>
      </c>
      <c r="K102" s="81">
        <v>0.9181459017305659</v>
      </c>
      <c r="L102" s="82">
        <v>0.9209281620388403</v>
      </c>
      <c r="M102" s="82">
        <v>0.9208769196527933</v>
      </c>
      <c r="N102" s="46"/>
      <c r="R102" s="360"/>
      <c r="S102" s="360"/>
      <c r="T102" s="360"/>
    </row>
    <row r="103" spans="1:14" s="1" customFormat="1" ht="12.75">
      <c r="A103" s="182" t="s">
        <v>8</v>
      </c>
      <c r="B103" s="81" t="s">
        <v>682</v>
      </c>
      <c r="C103" s="82" t="s">
        <v>681</v>
      </c>
      <c r="D103" s="82" t="s">
        <v>681</v>
      </c>
      <c r="E103" s="81" t="s">
        <v>682</v>
      </c>
      <c r="F103" s="82" t="s">
        <v>681</v>
      </c>
      <c r="G103" s="87" t="s">
        <v>681</v>
      </c>
      <c r="H103" s="82" t="s">
        <v>681</v>
      </c>
      <c r="I103" s="82" t="s">
        <v>681</v>
      </c>
      <c r="J103" s="82" t="s">
        <v>681</v>
      </c>
      <c r="K103" s="81" t="s">
        <v>681</v>
      </c>
      <c r="L103" s="82" t="s">
        <v>681</v>
      </c>
      <c r="M103" s="82" t="s">
        <v>681</v>
      </c>
      <c r="N103" s="46"/>
    </row>
    <row r="104" spans="1:14" s="1" customFormat="1" ht="12.75">
      <c r="A104" s="182" t="s">
        <v>9</v>
      </c>
      <c r="B104" s="81">
        <v>89.2</v>
      </c>
      <c r="C104" s="82">
        <v>89.2</v>
      </c>
      <c r="D104" s="82">
        <v>111.1</v>
      </c>
      <c r="E104" s="81" t="s">
        <v>682</v>
      </c>
      <c r="F104" s="82" t="s">
        <v>681</v>
      </c>
      <c r="G104" s="87" t="s">
        <v>681</v>
      </c>
      <c r="H104" s="82">
        <v>89.2</v>
      </c>
      <c r="I104" s="82">
        <v>89.2</v>
      </c>
      <c r="J104" s="82">
        <v>111.1</v>
      </c>
      <c r="K104" s="81">
        <v>0.63768944809837</v>
      </c>
      <c r="L104" s="82">
        <v>0.63768944809837</v>
      </c>
      <c r="M104" s="82">
        <v>0.7942522161853016</v>
      </c>
      <c r="N104" s="46"/>
    </row>
    <row r="105" spans="1:14" s="1" customFormat="1" ht="12.75">
      <c r="A105" s="182" t="s">
        <v>10</v>
      </c>
      <c r="B105" s="81">
        <v>226.2</v>
      </c>
      <c r="C105" s="82">
        <v>274</v>
      </c>
      <c r="D105" s="82">
        <v>274</v>
      </c>
      <c r="E105" s="81">
        <v>12.1</v>
      </c>
      <c r="F105" s="82">
        <v>20.2</v>
      </c>
      <c r="G105" s="87">
        <v>20.2</v>
      </c>
      <c r="H105" s="82">
        <v>214.1</v>
      </c>
      <c r="I105" s="82">
        <v>253.8</v>
      </c>
      <c r="J105" s="82">
        <v>253.8</v>
      </c>
      <c r="K105" s="81">
        <v>1.2415610077391734</v>
      </c>
      <c r="L105" s="82">
        <v>1.5039244744497502</v>
      </c>
      <c r="M105" s="82">
        <v>1.5040070260182237</v>
      </c>
      <c r="N105" s="46"/>
    </row>
    <row r="106" spans="1:14" s="1" customFormat="1" ht="12.75">
      <c r="A106" s="183" t="s">
        <v>11</v>
      </c>
      <c r="B106" s="81">
        <v>151</v>
      </c>
      <c r="C106" s="82">
        <v>151</v>
      </c>
      <c r="D106" s="82">
        <v>151</v>
      </c>
      <c r="E106" s="81">
        <v>29.1</v>
      </c>
      <c r="F106" s="82">
        <v>29.1</v>
      </c>
      <c r="G106" s="87">
        <v>29.1</v>
      </c>
      <c r="H106" s="82">
        <v>121.9</v>
      </c>
      <c r="I106" s="82">
        <v>121.9</v>
      </c>
      <c r="J106" s="82">
        <v>121.9</v>
      </c>
      <c r="K106" s="81">
        <v>0.9945333596785878</v>
      </c>
      <c r="L106" s="82">
        <v>0.9945333596785878</v>
      </c>
      <c r="M106" s="82">
        <v>0.9944678609062171</v>
      </c>
      <c r="N106" s="46"/>
    </row>
    <row r="107" spans="1:14" s="1" customFormat="1" ht="12.75">
      <c r="A107" s="182" t="s">
        <v>12</v>
      </c>
      <c r="B107" s="81">
        <v>82.3</v>
      </c>
      <c r="C107" s="82">
        <v>82.4</v>
      </c>
      <c r="D107" s="82">
        <v>82.4</v>
      </c>
      <c r="E107" s="81">
        <v>4.7</v>
      </c>
      <c r="F107" s="82">
        <v>6.3</v>
      </c>
      <c r="G107" s="87">
        <v>6.3</v>
      </c>
      <c r="H107" s="82">
        <v>77.6</v>
      </c>
      <c r="I107" s="82">
        <v>76.1</v>
      </c>
      <c r="J107" s="82">
        <v>76.1</v>
      </c>
      <c r="K107" s="81">
        <v>0.2314463286369133</v>
      </c>
      <c r="L107" s="82">
        <v>0.2317275513934588</v>
      </c>
      <c r="M107" s="82">
        <v>0.2317275513934588</v>
      </c>
      <c r="N107" s="46"/>
    </row>
    <row r="108" spans="1:14" s="1" customFormat="1" ht="12.75">
      <c r="A108" s="182" t="s">
        <v>13</v>
      </c>
      <c r="B108" s="81">
        <v>88.1</v>
      </c>
      <c r="C108" s="82">
        <v>88.1</v>
      </c>
      <c r="D108" s="82">
        <v>88.1</v>
      </c>
      <c r="E108" s="81">
        <v>9.6</v>
      </c>
      <c r="F108" s="82">
        <v>9.6</v>
      </c>
      <c r="G108" s="87">
        <v>9.6</v>
      </c>
      <c r="H108" s="82">
        <v>78.5</v>
      </c>
      <c r="I108" s="82">
        <v>78.5</v>
      </c>
      <c r="J108" s="82">
        <v>78.5</v>
      </c>
      <c r="K108" s="81">
        <v>0.9360390990225244</v>
      </c>
      <c r="L108" s="82">
        <v>0.9360390990225244</v>
      </c>
      <c r="M108" s="82">
        <v>0.9361385612581021</v>
      </c>
      <c r="N108" s="46"/>
    </row>
    <row r="109" spans="1:14" s="1" customFormat="1" ht="12.75">
      <c r="A109" s="182" t="s">
        <v>14</v>
      </c>
      <c r="B109" s="81">
        <v>152.5</v>
      </c>
      <c r="C109" s="82">
        <v>152.5</v>
      </c>
      <c r="D109" s="82">
        <v>152.5</v>
      </c>
      <c r="E109" s="81">
        <v>3</v>
      </c>
      <c r="F109" s="82">
        <v>3</v>
      </c>
      <c r="G109" s="87">
        <v>3</v>
      </c>
      <c r="H109" s="82">
        <v>149.5</v>
      </c>
      <c r="I109" s="82">
        <v>149.5</v>
      </c>
      <c r="J109" s="82">
        <v>149.5</v>
      </c>
      <c r="K109" s="81">
        <v>0.8545332287347305</v>
      </c>
      <c r="L109" s="82">
        <v>0.8545332287347305</v>
      </c>
      <c r="M109" s="82">
        <v>0.8545811151583077</v>
      </c>
      <c r="N109" s="46"/>
    </row>
    <row r="110" spans="1:14" s="1" customFormat="1" ht="12.75">
      <c r="A110" s="182" t="s">
        <v>15</v>
      </c>
      <c r="B110" s="81" t="s">
        <v>682</v>
      </c>
      <c r="C110" s="82" t="s">
        <v>681</v>
      </c>
      <c r="D110" s="82" t="s">
        <v>681</v>
      </c>
      <c r="E110" s="81" t="s">
        <v>682</v>
      </c>
      <c r="F110" s="82" t="s">
        <v>681</v>
      </c>
      <c r="G110" s="87" t="s">
        <v>681</v>
      </c>
      <c r="H110" s="82" t="s">
        <v>682</v>
      </c>
      <c r="I110" s="82" t="s">
        <v>681</v>
      </c>
      <c r="J110" s="82" t="s">
        <v>681</v>
      </c>
      <c r="K110" s="81" t="s">
        <v>681</v>
      </c>
      <c r="L110" s="82" t="s">
        <v>681</v>
      </c>
      <c r="M110" s="82" t="s">
        <v>681</v>
      </c>
      <c r="N110" s="46"/>
    </row>
    <row r="111" spans="1:14" s="1" customFormat="1" ht="12.75">
      <c r="A111" s="182" t="s">
        <v>16</v>
      </c>
      <c r="B111" s="81">
        <v>65.9</v>
      </c>
      <c r="C111" s="82">
        <v>65.9</v>
      </c>
      <c r="D111" s="82">
        <v>65.9</v>
      </c>
      <c r="E111" s="81" t="s">
        <v>682</v>
      </c>
      <c r="F111" s="82" t="s">
        <v>681</v>
      </c>
      <c r="G111" s="87" t="s">
        <v>681</v>
      </c>
      <c r="H111" s="82">
        <v>65.9</v>
      </c>
      <c r="I111" s="82">
        <v>65.9</v>
      </c>
      <c r="J111" s="82">
        <v>65.9</v>
      </c>
      <c r="K111" s="81">
        <v>0.35965726136549697</v>
      </c>
      <c r="L111" s="82">
        <v>0.35965726136549697</v>
      </c>
      <c r="M111" s="82">
        <v>0.35940226876090753</v>
      </c>
      <c r="N111" s="46"/>
    </row>
    <row r="112" spans="1:14" s="1" customFormat="1" ht="12.75">
      <c r="A112" s="182" t="s">
        <v>17</v>
      </c>
      <c r="B112" s="81">
        <v>231.4</v>
      </c>
      <c r="C112" s="82">
        <v>231.4</v>
      </c>
      <c r="D112" s="82">
        <v>250.5</v>
      </c>
      <c r="E112" s="81">
        <v>95.3</v>
      </c>
      <c r="F112" s="82">
        <v>95.3</v>
      </c>
      <c r="G112" s="87">
        <v>95.3</v>
      </c>
      <c r="H112" s="82">
        <v>136.1</v>
      </c>
      <c r="I112" s="82">
        <v>136.1</v>
      </c>
      <c r="J112" s="82">
        <v>155.2</v>
      </c>
      <c r="K112" s="81">
        <v>1.8762669261331388</v>
      </c>
      <c r="L112" s="82">
        <v>1.8762669261331388</v>
      </c>
      <c r="M112" s="82">
        <v>2.0309712988487107</v>
      </c>
      <c r="N112" s="46"/>
    </row>
    <row r="113" spans="1:14" s="1" customFormat="1" ht="12.75">
      <c r="A113" s="182" t="s">
        <v>18</v>
      </c>
      <c r="B113" s="81" t="s">
        <v>682</v>
      </c>
      <c r="C113" s="82" t="s">
        <v>681</v>
      </c>
      <c r="D113" s="82" t="s">
        <v>681</v>
      </c>
      <c r="E113" s="81" t="s">
        <v>682</v>
      </c>
      <c r="F113" s="82" t="s">
        <v>681</v>
      </c>
      <c r="G113" s="87" t="s">
        <v>681</v>
      </c>
      <c r="H113" s="82" t="s">
        <v>682</v>
      </c>
      <c r="I113" s="82" t="s">
        <v>681</v>
      </c>
      <c r="J113" s="82" t="s">
        <v>681</v>
      </c>
      <c r="K113" s="81" t="s">
        <v>681</v>
      </c>
      <c r="L113" s="82" t="s">
        <v>681</v>
      </c>
      <c r="M113" s="82" t="s">
        <v>681</v>
      </c>
      <c r="N113" s="46"/>
    </row>
    <row r="114" spans="1:14" s="1" customFormat="1" ht="12.75">
      <c r="A114" s="182" t="s">
        <v>19</v>
      </c>
      <c r="B114" s="81" t="s">
        <v>682</v>
      </c>
      <c r="C114" s="82" t="s">
        <v>681</v>
      </c>
      <c r="D114" s="82" t="s">
        <v>681</v>
      </c>
      <c r="E114" s="81" t="s">
        <v>682</v>
      </c>
      <c r="F114" s="82" t="s">
        <v>681</v>
      </c>
      <c r="G114" s="87" t="s">
        <v>681</v>
      </c>
      <c r="H114" s="82" t="s">
        <v>682</v>
      </c>
      <c r="I114" s="82" t="s">
        <v>681</v>
      </c>
      <c r="J114" s="82" t="s">
        <v>681</v>
      </c>
      <c r="K114" s="81" t="s">
        <v>681</v>
      </c>
      <c r="L114" s="82" t="s">
        <v>681</v>
      </c>
      <c r="M114" s="82" t="s">
        <v>681</v>
      </c>
      <c r="N114" s="46"/>
    </row>
    <row r="115" spans="1:14" s="1" customFormat="1" ht="12.75">
      <c r="A115" s="182" t="s">
        <v>20</v>
      </c>
      <c r="B115" s="81">
        <v>210.5</v>
      </c>
      <c r="C115" s="82">
        <v>210.5</v>
      </c>
      <c r="D115" s="82">
        <v>210.5</v>
      </c>
      <c r="E115" s="81" t="s">
        <v>682</v>
      </c>
      <c r="F115" s="82" t="s">
        <v>681</v>
      </c>
      <c r="G115" s="87" t="s">
        <v>681</v>
      </c>
      <c r="H115" s="82">
        <v>210.5</v>
      </c>
      <c r="I115" s="82">
        <v>210.5</v>
      </c>
      <c r="J115" s="82">
        <v>210.5</v>
      </c>
      <c r="K115" s="81">
        <v>0.7057600751022598</v>
      </c>
      <c r="L115" s="82">
        <v>0.7057600751022598</v>
      </c>
      <c r="M115" s="82">
        <v>0.7057364133167936</v>
      </c>
      <c r="N115" s="46"/>
    </row>
    <row r="116" spans="1:14" s="1" customFormat="1" ht="12.75">
      <c r="A116" s="184" t="s">
        <v>21</v>
      </c>
      <c r="B116" s="83">
        <v>28.2</v>
      </c>
      <c r="C116" s="84">
        <v>28.1</v>
      </c>
      <c r="D116" s="84">
        <v>28.4</v>
      </c>
      <c r="E116" s="83">
        <v>20</v>
      </c>
      <c r="F116" s="84">
        <v>17.3</v>
      </c>
      <c r="G116" s="88">
        <v>17.3</v>
      </c>
      <c r="H116" s="84">
        <v>8.2</v>
      </c>
      <c r="I116" s="84">
        <v>10.8</v>
      </c>
      <c r="J116" s="84">
        <v>11.1</v>
      </c>
      <c r="K116" s="83">
        <v>0.12311722331368696</v>
      </c>
      <c r="L116" s="84">
        <v>0.12268063741541148</v>
      </c>
      <c r="M116" s="84">
        <v>0.12397956956388877</v>
      </c>
      <c r="N116" s="46"/>
    </row>
    <row r="117" spans="1:13" s="14" customFormat="1" ht="25.5" customHeight="1">
      <c r="A117" s="436" t="s">
        <v>64</v>
      </c>
      <c r="B117" s="436"/>
      <c r="C117" s="436"/>
      <c r="D117" s="436"/>
      <c r="E117" s="436"/>
      <c r="F117" s="436"/>
      <c r="G117" s="436"/>
      <c r="H117" s="436"/>
      <c r="I117" s="436"/>
      <c r="J117" s="436"/>
      <c r="K117" s="436"/>
      <c r="L117" s="436"/>
      <c r="M117" s="436"/>
    </row>
    <row r="118" spans="1:18" s="16" customFormat="1" ht="22.5">
      <c r="A118" s="181" t="s">
        <v>246</v>
      </c>
      <c r="B118" s="79">
        <v>2548.5</v>
      </c>
      <c r="C118" s="80">
        <v>2794.9</v>
      </c>
      <c r="D118" s="80">
        <v>3070.2</v>
      </c>
      <c r="E118" s="79">
        <v>421.7</v>
      </c>
      <c r="F118" s="80">
        <v>462.9</v>
      </c>
      <c r="G118" s="86">
        <v>481.1</v>
      </c>
      <c r="H118" s="80">
        <v>2126.8</v>
      </c>
      <c r="I118" s="80">
        <v>2332</v>
      </c>
      <c r="J118" s="80">
        <v>2589.1</v>
      </c>
      <c r="K118" s="79">
        <v>0.814985369597544</v>
      </c>
      <c r="L118" s="80">
        <v>0.8937816792184327</v>
      </c>
      <c r="M118" s="80">
        <v>0.9817728319263239</v>
      </c>
      <c r="N118" s="46"/>
      <c r="R118" s="362"/>
    </row>
    <row r="119" spans="1:19" s="26" customFormat="1" ht="12.75">
      <c r="A119" s="182" t="s">
        <v>6</v>
      </c>
      <c r="B119" s="81">
        <v>202.6</v>
      </c>
      <c r="C119" s="82">
        <v>215.7</v>
      </c>
      <c r="D119" s="82">
        <v>215.7</v>
      </c>
      <c r="E119" s="81">
        <v>23</v>
      </c>
      <c r="F119" s="82">
        <v>25.4</v>
      </c>
      <c r="G119" s="87">
        <v>25.4</v>
      </c>
      <c r="H119" s="82">
        <v>179.6</v>
      </c>
      <c r="I119" s="82">
        <v>190.3</v>
      </c>
      <c r="J119" s="82">
        <v>190.3</v>
      </c>
      <c r="K119" s="81">
        <v>1.0156915826941395</v>
      </c>
      <c r="L119" s="82">
        <v>1.0813656188900587</v>
      </c>
      <c r="M119" s="82">
        <v>1.0813656188900587</v>
      </c>
      <c r="N119" s="46"/>
      <c r="R119" s="363"/>
      <c r="S119" s="363"/>
    </row>
    <row r="120" spans="1:20" s="1" customFormat="1" ht="12.75">
      <c r="A120" s="182" t="s">
        <v>7</v>
      </c>
      <c r="B120" s="81">
        <v>108</v>
      </c>
      <c r="C120" s="82">
        <v>108</v>
      </c>
      <c r="D120" s="82">
        <v>150.4</v>
      </c>
      <c r="E120" s="81">
        <v>3.8</v>
      </c>
      <c r="F120" s="82">
        <v>3.8</v>
      </c>
      <c r="G120" s="87">
        <v>3.8</v>
      </c>
      <c r="H120" s="82">
        <v>104.2</v>
      </c>
      <c r="I120" s="82">
        <v>104.2</v>
      </c>
      <c r="J120" s="82">
        <v>146.6</v>
      </c>
      <c r="K120" s="81">
        <v>0.6009682265872794</v>
      </c>
      <c r="L120" s="82">
        <v>0.6009682265872794</v>
      </c>
      <c r="M120" s="82">
        <v>0.8368573336300913</v>
      </c>
      <c r="N120" s="46"/>
      <c r="R120" s="360"/>
      <c r="S120" s="360"/>
      <c r="T120" s="360"/>
    </row>
    <row r="121" spans="1:14" s="1" customFormat="1" ht="12.75">
      <c r="A121" s="182" t="s">
        <v>8</v>
      </c>
      <c r="B121" s="81">
        <v>145.9</v>
      </c>
      <c r="C121" s="82">
        <v>207.8</v>
      </c>
      <c r="D121" s="82">
        <v>232.1</v>
      </c>
      <c r="E121" s="81">
        <v>22.9</v>
      </c>
      <c r="F121" s="82">
        <v>29.5</v>
      </c>
      <c r="G121" s="87">
        <v>32.1</v>
      </c>
      <c r="H121" s="82">
        <v>123</v>
      </c>
      <c r="I121" s="82">
        <v>178.3</v>
      </c>
      <c r="J121" s="82">
        <v>200</v>
      </c>
      <c r="K121" s="81">
        <v>0.5807427456911993</v>
      </c>
      <c r="L121" s="82">
        <v>0.8271305178521674</v>
      </c>
      <c r="M121" s="82">
        <v>0.9238914099195924</v>
      </c>
      <c r="N121" s="46"/>
    </row>
    <row r="122" spans="1:14" s="1" customFormat="1" ht="12.75">
      <c r="A122" s="182" t="s">
        <v>9</v>
      </c>
      <c r="B122" s="81">
        <v>168.7</v>
      </c>
      <c r="C122" s="82">
        <v>168.7</v>
      </c>
      <c r="D122" s="82">
        <v>168.7</v>
      </c>
      <c r="E122" s="81">
        <v>38.2</v>
      </c>
      <c r="F122" s="82">
        <v>38.2</v>
      </c>
      <c r="G122" s="87">
        <v>38.2</v>
      </c>
      <c r="H122" s="82">
        <v>130.5</v>
      </c>
      <c r="I122" s="82">
        <v>130.5</v>
      </c>
      <c r="J122" s="82">
        <v>130.5</v>
      </c>
      <c r="K122" s="81">
        <v>1.2060337432084645</v>
      </c>
      <c r="L122" s="82">
        <v>1.2060337432084645</v>
      </c>
      <c r="M122" s="82">
        <v>1.2060337432084645</v>
      </c>
      <c r="N122" s="46"/>
    </row>
    <row r="123" spans="1:14" s="1" customFormat="1" ht="12.75">
      <c r="A123" s="182" t="s">
        <v>10</v>
      </c>
      <c r="B123" s="81">
        <v>223</v>
      </c>
      <c r="C123" s="82">
        <v>223</v>
      </c>
      <c r="D123" s="82">
        <v>234.4</v>
      </c>
      <c r="E123" s="81">
        <v>28.6</v>
      </c>
      <c r="F123" s="82">
        <v>28.6</v>
      </c>
      <c r="G123" s="87">
        <v>36.8</v>
      </c>
      <c r="H123" s="82">
        <v>194.4</v>
      </c>
      <c r="I123" s="82">
        <v>194.4</v>
      </c>
      <c r="J123" s="82">
        <v>197.6</v>
      </c>
      <c r="K123" s="81">
        <v>1.2239969262857457</v>
      </c>
      <c r="L123" s="82">
        <v>1.2239969262857457</v>
      </c>
      <c r="M123" s="82">
        <v>1.2866395872214293</v>
      </c>
      <c r="N123" s="46"/>
    </row>
    <row r="124" spans="1:14" s="1" customFormat="1" ht="12.75">
      <c r="A124" s="183" t="s">
        <v>11</v>
      </c>
      <c r="B124" s="81">
        <v>38.9</v>
      </c>
      <c r="C124" s="82">
        <v>52</v>
      </c>
      <c r="D124" s="82">
        <v>54.9</v>
      </c>
      <c r="E124" s="81">
        <v>8.4</v>
      </c>
      <c r="F124" s="82">
        <v>8.4</v>
      </c>
      <c r="G124" s="87">
        <v>8.4</v>
      </c>
      <c r="H124" s="82">
        <v>30.5</v>
      </c>
      <c r="I124" s="82">
        <v>43.6</v>
      </c>
      <c r="J124" s="82">
        <v>46.5</v>
      </c>
      <c r="K124" s="81">
        <v>0.25620760060594083</v>
      </c>
      <c r="L124" s="82">
        <v>0.3424883092932885</v>
      </c>
      <c r="M124" s="82">
        <v>0.36156480505795574</v>
      </c>
      <c r="N124" s="46"/>
    </row>
    <row r="125" spans="1:14" s="1" customFormat="1" ht="12.75">
      <c r="A125" s="182" t="s">
        <v>12</v>
      </c>
      <c r="B125" s="81">
        <v>384</v>
      </c>
      <c r="C125" s="82">
        <v>400.5</v>
      </c>
      <c r="D125" s="82">
        <v>477.4</v>
      </c>
      <c r="E125" s="81">
        <v>85.2</v>
      </c>
      <c r="F125" s="82">
        <v>94.3</v>
      </c>
      <c r="G125" s="87">
        <v>96.6</v>
      </c>
      <c r="H125" s="82">
        <v>298.8</v>
      </c>
      <c r="I125" s="82">
        <v>306.2</v>
      </c>
      <c r="J125" s="82">
        <v>380.8</v>
      </c>
      <c r="K125" s="81">
        <v>1.0798953851345652</v>
      </c>
      <c r="L125" s="82">
        <v>1.126297139964566</v>
      </c>
      <c r="M125" s="82">
        <v>1.3425574397480244</v>
      </c>
      <c r="N125" s="46"/>
    </row>
    <row r="126" spans="1:14" s="1" customFormat="1" ht="12.75">
      <c r="A126" s="182" t="s">
        <v>13</v>
      </c>
      <c r="B126" s="81" t="s">
        <v>681</v>
      </c>
      <c r="C126" s="82" t="s">
        <v>681</v>
      </c>
      <c r="D126" s="82" t="s">
        <v>681</v>
      </c>
      <c r="E126" s="81" t="s">
        <v>681</v>
      </c>
      <c r="F126" s="82" t="s">
        <v>681</v>
      </c>
      <c r="G126" s="87" t="s">
        <v>681</v>
      </c>
      <c r="H126" s="82" t="s">
        <v>681</v>
      </c>
      <c r="I126" s="82" t="s">
        <v>681</v>
      </c>
      <c r="J126" s="82" t="s">
        <v>681</v>
      </c>
      <c r="K126" s="81" t="s">
        <v>681</v>
      </c>
      <c r="L126" s="82" t="s">
        <v>681</v>
      </c>
      <c r="M126" s="82" t="s">
        <v>681</v>
      </c>
      <c r="N126" s="46"/>
    </row>
    <row r="127" spans="1:14" s="1" customFormat="1" ht="12.75">
      <c r="A127" s="182" t="s">
        <v>14</v>
      </c>
      <c r="B127" s="81">
        <v>30</v>
      </c>
      <c r="C127" s="82">
        <v>73.7</v>
      </c>
      <c r="D127" s="82">
        <v>81.9</v>
      </c>
      <c r="E127" s="81">
        <v>7</v>
      </c>
      <c r="F127" s="82">
        <v>11.1</v>
      </c>
      <c r="G127" s="87">
        <v>11.1</v>
      </c>
      <c r="H127" s="82">
        <v>23</v>
      </c>
      <c r="I127" s="82">
        <v>62.6</v>
      </c>
      <c r="J127" s="82">
        <v>70.8</v>
      </c>
      <c r="K127" s="81">
        <v>0.16810489745601254</v>
      </c>
      <c r="L127" s="82">
        <v>0.4129776980836042</v>
      </c>
      <c r="M127" s="82">
        <v>0.45895208741944526</v>
      </c>
      <c r="N127" s="46"/>
    </row>
    <row r="128" spans="1:14" s="1" customFormat="1" ht="12.75">
      <c r="A128" s="182" t="s">
        <v>15</v>
      </c>
      <c r="B128" s="81">
        <v>109.6</v>
      </c>
      <c r="C128" s="82">
        <v>162.9</v>
      </c>
      <c r="D128" s="82">
        <v>202.2</v>
      </c>
      <c r="E128" s="81">
        <v>20.3</v>
      </c>
      <c r="F128" s="82">
        <v>24.8</v>
      </c>
      <c r="G128" s="87">
        <v>26.8</v>
      </c>
      <c r="H128" s="82">
        <v>89.3</v>
      </c>
      <c r="I128" s="82">
        <v>138.1</v>
      </c>
      <c r="J128" s="82">
        <v>175.4</v>
      </c>
      <c r="K128" s="81">
        <v>0.5429236637439936</v>
      </c>
      <c r="L128" s="82">
        <v>0.806954971020954</v>
      </c>
      <c r="M128" s="82">
        <v>1.001634715410908</v>
      </c>
      <c r="N128" s="46"/>
    </row>
    <row r="129" spans="1:14" s="1" customFormat="1" ht="12.75">
      <c r="A129" s="182" t="s">
        <v>16</v>
      </c>
      <c r="B129" s="81">
        <v>103.3</v>
      </c>
      <c r="C129" s="82">
        <v>103.3</v>
      </c>
      <c r="D129" s="82">
        <v>143.1</v>
      </c>
      <c r="E129" s="81">
        <v>34.7</v>
      </c>
      <c r="F129" s="82">
        <v>34.7</v>
      </c>
      <c r="G129" s="87">
        <v>37.8</v>
      </c>
      <c r="H129" s="82">
        <v>68.6</v>
      </c>
      <c r="I129" s="82">
        <v>68.6</v>
      </c>
      <c r="J129" s="82">
        <v>105.3</v>
      </c>
      <c r="K129" s="81">
        <v>0.5637723080281614</v>
      </c>
      <c r="L129" s="82">
        <v>0.5637723080281614</v>
      </c>
      <c r="M129" s="82">
        <v>0.7804319371727748</v>
      </c>
      <c r="N129" s="46"/>
    </row>
    <row r="130" spans="1:14" s="1" customFormat="1" ht="12.75">
      <c r="A130" s="182" t="s">
        <v>17</v>
      </c>
      <c r="B130" s="81">
        <v>132.5</v>
      </c>
      <c r="C130" s="82">
        <v>132.5</v>
      </c>
      <c r="D130" s="82">
        <v>132.5</v>
      </c>
      <c r="E130" s="81">
        <v>69.7</v>
      </c>
      <c r="F130" s="82">
        <v>69.7</v>
      </c>
      <c r="G130" s="87">
        <v>69.7</v>
      </c>
      <c r="H130" s="82">
        <v>62.8</v>
      </c>
      <c r="I130" s="82">
        <v>62.8</v>
      </c>
      <c r="J130" s="82">
        <v>62.8</v>
      </c>
      <c r="K130" s="81">
        <v>1.074353360901646</v>
      </c>
      <c r="L130" s="82">
        <v>1.074353360901646</v>
      </c>
      <c r="M130" s="82">
        <v>1.0742662558780607</v>
      </c>
      <c r="N130" s="46"/>
    </row>
    <row r="131" spans="1:14" s="1" customFormat="1" ht="12.75">
      <c r="A131" s="182" t="s">
        <v>18</v>
      </c>
      <c r="B131" s="81">
        <v>105.5</v>
      </c>
      <c r="C131" s="82">
        <v>105.5</v>
      </c>
      <c r="D131" s="82">
        <v>105.5</v>
      </c>
      <c r="E131" s="81">
        <v>25.8</v>
      </c>
      <c r="F131" s="82">
        <v>27.7</v>
      </c>
      <c r="G131" s="87">
        <v>27.7</v>
      </c>
      <c r="H131" s="82">
        <v>79.7</v>
      </c>
      <c r="I131" s="82">
        <v>77.8</v>
      </c>
      <c r="J131" s="82">
        <v>77.8</v>
      </c>
      <c r="K131" s="81">
        <v>0.900939368061486</v>
      </c>
      <c r="L131" s="82">
        <v>0.900939368061486</v>
      </c>
      <c r="M131" s="82">
        <v>0.901016312238449</v>
      </c>
      <c r="N131" s="46"/>
    </row>
    <row r="132" spans="1:14" s="1" customFormat="1" ht="12.75">
      <c r="A132" s="182" t="s">
        <v>19</v>
      </c>
      <c r="B132" s="81">
        <v>241.2</v>
      </c>
      <c r="C132" s="82">
        <v>257.6</v>
      </c>
      <c r="D132" s="82">
        <v>287.7</v>
      </c>
      <c r="E132" s="81">
        <v>19.2</v>
      </c>
      <c r="F132" s="82">
        <v>21.4</v>
      </c>
      <c r="G132" s="87">
        <v>21.4</v>
      </c>
      <c r="H132" s="82">
        <v>222</v>
      </c>
      <c r="I132" s="82">
        <v>236.2</v>
      </c>
      <c r="J132" s="82">
        <v>266.3</v>
      </c>
      <c r="K132" s="81">
        <v>0.997807471145493</v>
      </c>
      <c r="L132" s="82">
        <v>1.0656517602283542</v>
      </c>
      <c r="M132" s="82">
        <v>1.19012161826756</v>
      </c>
      <c r="N132" s="46"/>
    </row>
    <row r="133" spans="1:14" s="1" customFormat="1" ht="12.75">
      <c r="A133" s="182" t="s">
        <v>20</v>
      </c>
      <c r="B133" s="81">
        <v>267.7</v>
      </c>
      <c r="C133" s="82">
        <v>274.7</v>
      </c>
      <c r="D133" s="82">
        <v>274.7</v>
      </c>
      <c r="E133" s="81">
        <v>14.4</v>
      </c>
      <c r="F133" s="82">
        <v>14.4</v>
      </c>
      <c r="G133" s="87">
        <v>14.4</v>
      </c>
      <c r="H133" s="82">
        <v>253.3</v>
      </c>
      <c r="I133" s="82">
        <v>260.3</v>
      </c>
      <c r="J133" s="82">
        <v>260.3</v>
      </c>
      <c r="K133" s="81">
        <v>0.8975390598806411</v>
      </c>
      <c r="L133" s="82">
        <v>0.9210085160598136</v>
      </c>
      <c r="M133" s="82">
        <v>0.920977637710799</v>
      </c>
      <c r="N133" s="46"/>
    </row>
    <row r="134" spans="1:14" s="1" customFormat="1" ht="12.75">
      <c r="A134" s="182" t="s">
        <v>21</v>
      </c>
      <c r="B134" s="81">
        <v>287.6</v>
      </c>
      <c r="C134" s="82">
        <v>309</v>
      </c>
      <c r="D134" s="82">
        <v>309</v>
      </c>
      <c r="E134" s="81">
        <v>20.5</v>
      </c>
      <c r="F134" s="82">
        <v>30.9</v>
      </c>
      <c r="G134" s="87">
        <v>30.9</v>
      </c>
      <c r="H134" s="82">
        <v>267.1</v>
      </c>
      <c r="I134" s="82">
        <v>278.1</v>
      </c>
      <c r="J134" s="82">
        <v>278.1</v>
      </c>
      <c r="K134" s="81">
        <v>1.255621043440297</v>
      </c>
      <c r="L134" s="82">
        <v>1.3490504256712508</v>
      </c>
      <c r="M134" s="82">
        <v>1.3489326406775222</v>
      </c>
      <c r="N134" s="46"/>
    </row>
    <row r="135" spans="1:14" s="1" customFormat="1" ht="12.75">
      <c r="A135" s="185"/>
      <c r="B135" s="174"/>
      <c r="C135" s="174"/>
      <c r="D135" s="174"/>
      <c r="E135" s="174"/>
      <c r="F135" s="174"/>
      <c r="G135" s="174"/>
      <c r="H135" s="174"/>
      <c r="I135" s="174"/>
      <c r="J135" s="174"/>
      <c r="K135" s="174"/>
      <c r="L135" s="174"/>
      <c r="M135" s="174"/>
      <c r="N135" s="46"/>
    </row>
    <row r="136" spans="1:14" s="27" customFormat="1" ht="33.75" customHeight="1">
      <c r="A136" s="423" t="s">
        <v>781</v>
      </c>
      <c r="B136" s="423"/>
      <c r="C136" s="423"/>
      <c r="D136" s="423"/>
      <c r="E136" s="423"/>
      <c r="F136" s="423"/>
      <c r="G136" s="423"/>
      <c r="H136" s="423"/>
      <c r="I136" s="423"/>
      <c r="J136" s="423"/>
      <c r="K136" s="423"/>
      <c r="L136" s="423"/>
      <c r="M136" s="423"/>
      <c r="N136" s="1"/>
    </row>
    <row r="137" spans="1:14" s="27" customFormat="1" ht="33.75" customHeight="1">
      <c r="A137" s="424" t="s">
        <v>780</v>
      </c>
      <c r="B137" s="424"/>
      <c r="C137" s="424"/>
      <c r="D137" s="424"/>
      <c r="E137" s="424"/>
      <c r="F137" s="424"/>
      <c r="G137" s="424"/>
      <c r="H137" s="424"/>
      <c r="I137" s="424"/>
      <c r="J137" s="424"/>
      <c r="K137" s="424"/>
      <c r="L137" s="424"/>
      <c r="M137" s="424"/>
      <c r="N137" s="1"/>
    </row>
    <row r="139" spans="1:14" s="27" customFormat="1" ht="108.75" customHeight="1">
      <c r="A139" s="423" t="s">
        <v>247</v>
      </c>
      <c r="B139" s="423"/>
      <c r="C139" s="423"/>
      <c r="D139" s="423"/>
      <c r="E139" s="423"/>
      <c r="F139" s="423"/>
      <c r="G139" s="423"/>
      <c r="H139" s="423"/>
      <c r="I139" s="423"/>
      <c r="J139" s="423"/>
      <c r="K139" s="423"/>
      <c r="L139" s="423"/>
      <c r="M139" s="423"/>
      <c r="N139" s="1"/>
    </row>
    <row r="140" spans="1:14" s="27" customFormat="1" ht="108.75" customHeight="1">
      <c r="A140" s="424" t="s">
        <v>248</v>
      </c>
      <c r="B140" s="424"/>
      <c r="C140" s="424"/>
      <c r="D140" s="424"/>
      <c r="E140" s="424"/>
      <c r="F140" s="424"/>
      <c r="G140" s="424"/>
      <c r="H140" s="424"/>
      <c r="I140" s="424"/>
      <c r="J140" s="424"/>
      <c r="K140" s="424"/>
      <c r="L140" s="424"/>
      <c r="M140" s="424"/>
      <c r="N140" s="1"/>
    </row>
  </sheetData>
  <mergeCells count="19">
    <mergeCell ref="K4:M5"/>
    <mergeCell ref="E5:G5"/>
    <mergeCell ref="H5:J5"/>
    <mergeCell ref="L1:M2"/>
    <mergeCell ref="A139:M139"/>
    <mergeCell ref="A7:M7"/>
    <mergeCell ref="A4:A6"/>
    <mergeCell ref="A81:M81"/>
    <mergeCell ref="A45:M45"/>
    <mergeCell ref="A63:M63"/>
    <mergeCell ref="A27:M27"/>
    <mergeCell ref="A9:M9"/>
    <mergeCell ref="B4:D5"/>
    <mergeCell ref="E4:J4"/>
    <mergeCell ref="A140:M140"/>
    <mergeCell ref="A136:M136"/>
    <mergeCell ref="A137:M137"/>
    <mergeCell ref="A117:M117"/>
    <mergeCell ref="A99:M99"/>
  </mergeCells>
  <hyperlinks>
    <hyperlink ref="L1" location="SPIS_TABLIC!A1" display="SPIS_TABLIC!A1"/>
  </hyperlink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topLeftCell="A1">
      <pane ySplit="5" topLeftCell="A6" activePane="bottomLeft" state="frozen"/>
      <selection pane="topLeft" activeCell="J37" sqref="J37"/>
      <selection pane="bottomLeft" activeCell="A4" sqref="A4:A5"/>
    </sheetView>
  </sheetViews>
  <sheetFormatPr defaultColWidth="9.140625" defaultRowHeight="15"/>
  <cols>
    <col min="1" max="1" width="22.8515625" style="1" customWidth="1"/>
    <col min="2" max="7" width="11.57421875" style="1" customWidth="1"/>
    <col min="8" max="8" width="2.8515625" style="13" customWidth="1"/>
    <col min="9" max="9" width="18.8515625" style="13" bestFit="1" customWidth="1"/>
    <col min="10" max="10" width="2.8515625" style="13" customWidth="1"/>
    <col min="11" max="16384" width="9.140625" style="17" customWidth="1"/>
  </cols>
  <sheetData>
    <row r="1" spans="1:9" ht="15" customHeight="1">
      <c r="A1" s="202" t="s">
        <v>226</v>
      </c>
      <c r="B1" s="202"/>
      <c r="C1" s="202"/>
      <c r="D1" s="202"/>
      <c r="E1" s="202"/>
      <c r="F1" s="202"/>
      <c r="G1" s="202"/>
      <c r="I1" s="453" t="s">
        <v>3</v>
      </c>
    </row>
    <row r="2" spans="1:9" ht="15" customHeight="1">
      <c r="A2" s="203" t="s">
        <v>327</v>
      </c>
      <c r="B2" s="203"/>
      <c r="C2" s="203"/>
      <c r="D2" s="203"/>
      <c r="E2" s="203"/>
      <c r="F2" s="203"/>
      <c r="G2" s="203"/>
      <c r="I2" s="453"/>
    </row>
    <row r="3" spans="1:7" ht="7.5" customHeight="1" thickBot="1">
      <c r="A3" s="73"/>
      <c r="B3" s="73"/>
      <c r="C3" s="73"/>
      <c r="D3" s="73"/>
      <c r="E3" s="73"/>
      <c r="F3" s="73"/>
      <c r="G3" s="73"/>
    </row>
    <row r="4" spans="1:9" ht="25.5" customHeight="1">
      <c r="A4" s="487" t="s">
        <v>158</v>
      </c>
      <c r="B4" s="443" t="s">
        <v>156</v>
      </c>
      <c r="C4" s="444"/>
      <c r="D4" s="445"/>
      <c r="E4" s="443" t="s">
        <v>159</v>
      </c>
      <c r="F4" s="444"/>
      <c r="G4" s="444"/>
      <c r="I4" s="75"/>
    </row>
    <row r="5" spans="1:9" ht="25.5" customHeight="1" thickBot="1">
      <c r="A5" s="483"/>
      <c r="B5" s="35">
        <v>2020</v>
      </c>
      <c r="C5" s="288">
        <v>2021</v>
      </c>
      <c r="D5" s="285">
        <v>2022</v>
      </c>
      <c r="E5" s="35">
        <v>2020</v>
      </c>
      <c r="F5" s="288">
        <v>2021</v>
      </c>
      <c r="G5" s="286">
        <v>2022</v>
      </c>
      <c r="I5" s="11"/>
    </row>
    <row r="6" spans="1:10" ht="25.5" customHeight="1">
      <c r="A6" s="460" t="s">
        <v>286</v>
      </c>
      <c r="B6" s="461"/>
      <c r="C6" s="548"/>
      <c r="D6" s="548"/>
      <c r="E6" s="548"/>
      <c r="F6" s="548"/>
      <c r="G6" s="548"/>
      <c r="H6" s="15"/>
      <c r="I6" s="15"/>
      <c r="J6" s="15"/>
    </row>
    <row r="7" spans="1:10" ht="22.5" customHeight="1">
      <c r="A7" s="224" t="s">
        <v>32</v>
      </c>
      <c r="B7" s="109">
        <v>24426.638</v>
      </c>
      <c r="C7" s="130">
        <v>24458.310100000002</v>
      </c>
      <c r="D7" s="130">
        <v>25209.809</v>
      </c>
      <c r="E7" s="130">
        <v>1078.3315999999998</v>
      </c>
      <c r="F7" s="130">
        <v>1560.9444</v>
      </c>
      <c r="G7" s="109">
        <v>1295.6977</v>
      </c>
      <c r="H7" s="15"/>
      <c r="I7" s="15"/>
      <c r="J7" s="15"/>
    </row>
    <row r="8" spans="1:10" ht="22.5" customHeight="1">
      <c r="A8" s="225" t="s">
        <v>29</v>
      </c>
      <c r="B8" s="124">
        <v>6359.0484</v>
      </c>
      <c r="C8" s="162">
        <v>6654.9321</v>
      </c>
      <c r="D8" s="162">
        <v>7455.909</v>
      </c>
      <c r="E8" s="162">
        <v>238.977</v>
      </c>
      <c r="F8" s="162">
        <v>305.3316</v>
      </c>
      <c r="G8" s="110">
        <v>260.219</v>
      </c>
      <c r="H8" s="24"/>
      <c r="I8" s="24"/>
      <c r="J8" s="24"/>
    </row>
    <row r="9" spans="1:10" ht="22.5" customHeight="1">
      <c r="A9" s="284" t="s">
        <v>30</v>
      </c>
      <c r="B9" s="142">
        <v>3.848</v>
      </c>
      <c r="C9" s="162">
        <v>4.371</v>
      </c>
      <c r="D9" s="162">
        <v>1.034</v>
      </c>
      <c r="E9" s="162">
        <v>0.118</v>
      </c>
      <c r="F9" s="162">
        <v>0.042</v>
      </c>
      <c r="G9" s="162">
        <v>0.01</v>
      </c>
      <c r="H9" s="24"/>
      <c r="I9" s="24"/>
      <c r="J9" s="24"/>
    </row>
    <row r="10" spans="1:10" ht="22.5" customHeight="1">
      <c r="A10" s="284" t="s">
        <v>31</v>
      </c>
      <c r="B10" s="142">
        <v>17294.975</v>
      </c>
      <c r="C10" s="162">
        <v>16899.32</v>
      </c>
      <c r="D10" s="162">
        <v>16997.153</v>
      </c>
      <c r="E10" s="162">
        <v>706.4262</v>
      </c>
      <c r="F10" s="162">
        <v>1088.663</v>
      </c>
      <c r="G10" s="162">
        <v>836.1677</v>
      </c>
      <c r="H10" s="24"/>
      <c r="I10" s="24"/>
      <c r="J10" s="24"/>
    </row>
    <row r="11" spans="1:10" ht="22.5" customHeight="1">
      <c r="A11" s="284" t="s">
        <v>157</v>
      </c>
      <c r="B11" s="142">
        <v>768.7665999999999</v>
      </c>
      <c r="C11" s="162">
        <v>899.687</v>
      </c>
      <c r="D11" s="162">
        <v>755.713</v>
      </c>
      <c r="E11" s="162">
        <v>132.8104</v>
      </c>
      <c r="F11" s="162">
        <v>166.90779999999998</v>
      </c>
      <c r="G11" s="162">
        <v>199.301</v>
      </c>
      <c r="H11" s="24"/>
      <c r="I11" s="24"/>
      <c r="J11" s="24"/>
    </row>
    <row r="12" spans="1:10" ht="25.5" customHeight="1">
      <c r="A12" s="549" t="s">
        <v>288</v>
      </c>
      <c r="B12" s="550"/>
      <c r="C12" s="551"/>
      <c r="D12" s="551"/>
      <c r="E12" s="551"/>
      <c r="F12" s="551"/>
      <c r="G12" s="551"/>
      <c r="H12" s="24"/>
      <c r="I12" s="24"/>
      <c r="J12" s="24"/>
    </row>
    <row r="13" spans="1:10" ht="22.5" customHeight="1">
      <c r="A13" s="224" t="s">
        <v>32</v>
      </c>
      <c r="B13" s="109">
        <v>1228.516</v>
      </c>
      <c r="C13" s="130">
        <v>1223.737</v>
      </c>
      <c r="D13" s="130">
        <v>1254.101</v>
      </c>
      <c r="E13" s="130">
        <v>311.167</v>
      </c>
      <c r="F13" s="130">
        <v>434.904</v>
      </c>
      <c r="G13" s="109">
        <v>351.357</v>
      </c>
      <c r="H13" s="15"/>
      <c r="I13" s="15"/>
      <c r="J13" s="15"/>
    </row>
    <row r="14" spans="1:10" ht="22.5" customHeight="1">
      <c r="A14" s="225" t="s">
        <v>29</v>
      </c>
      <c r="B14" s="124">
        <v>303.479</v>
      </c>
      <c r="C14" s="162">
        <v>304.445</v>
      </c>
      <c r="D14" s="162">
        <v>346.835</v>
      </c>
      <c r="E14" s="162">
        <v>107.629</v>
      </c>
      <c r="F14" s="162">
        <v>137.641</v>
      </c>
      <c r="G14" s="110">
        <v>116.971</v>
      </c>
      <c r="H14" s="24"/>
      <c r="I14" s="24"/>
      <c r="J14" s="24"/>
    </row>
    <row r="15" spans="1:10" ht="22.5" customHeight="1">
      <c r="A15" s="284" t="s">
        <v>30</v>
      </c>
      <c r="B15" s="142">
        <v>0.132</v>
      </c>
      <c r="C15" s="162">
        <v>0.147</v>
      </c>
      <c r="D15" s="162">
        <v>0.036</v>
      </c>
      <c r="E15" s="162">
        <v>0.037</v>
      </c>
      <c r="F15" s="162">
        <v>0.013</v>
      </c>
      <c r="G15" s="162">
        <v>0.003</v>
      </c>
      <c r="H15" s="24"/>
      <c r="I15" s="24"/>
      <c r="J15" s="24"/>
    </row>
    <row r="16" spans="1:10" ht="22.5" customHeight="1">
      <c r="A16" s="284" t="s">
        <v>31</v>
      </c>
      <c r="B16" s="142">
        <v>879.438</v>
      </c>
      <c r="C16" s="162">
        <v>865.121</v>
      </c>
      <c r="D16" s="162">
        <v>877.832</v>
      </c>
      <c r="E16" s="162">
        <v>174.733</v>
      </c>
      <c r="F16" s="162">
        <v>264.045</v>
      </c>
      <c r="G16" s="162">
        <v>203.111</v>
      </c>
      <c r="H16" s="24"/>
      <c r="I16" s="24"/>
      <c r="J16" s="24"/>
    </row>
    <row r="17" spans="1:10" ht="22.5" customHeight="1">
      <c r="A17" s="284" t="s">
        <v>157</v>
      </c>
      <c r="B17" s="142">
        <v>45.467</v>
      </c>
      <c r="C17" s="162">
        <v>54.024</v>
      </c>
      <c r="D17" s="162">
        <v>29.398</v>
      </c>
      <c r="E17" s="162">
        <v>28.768</v>
      </c>
      <c r="F17" s="162">
        <v>33.205</v>
      </c>
      <c r="G17" s="162">
        <v>31.272</v>
      </c>
      <c r="H17" s="24"/>
      <c r="I17" s="24"/>
      <c r="J17" s="24"/>
    </row>
    <row r="18" spans="1:7" ht="25.5" customHeight="1">
      <c r="A18" s="549" t="s">
        <v>289</v>
      </c>
      <c r="B18" s="550"/>
      <c r="C18" s="551"/>
      <c r="D18" s="551"/>
      <c r="E18" s="551"/>
      <c r="F18" s="551"/>
      <c r="G18" s="551"/>
    </row>
    <row r="19" spans="1:10" ht="22.5" customHeight="1">
      <c r="A19" s="224" t="s">
        <v>32</v>
      </c>
      <c r="B19" s="109">
        <v>2164.85375</v>
      </c>
      <c r="C19" s="130">
        <v>2156.4616</v>
      </c>
      <c r="D19" s="130">
        <v>2168.699</v>
      </c>
      <c r="E19" s="130">
        <v>521.8785</v>
      </c>
      <c r="F19" s="130">
        <v>740.4618</v>
      </c>
      <c r="G19" s="109">
        <v>593.5596999999999</v>
      </c>
      <c r="H19" s="15"/>
      <c r="I19" s="15"/>
      <c r="J19" s="15"/>
    </row>
    <row r="20" spans="1:10" ht="22.5" customHeight="1">
      <c r="A20" s="225" t="s">
        <v>29</v>
      </c>
      <c r="B20" s="124">
        <v>303.479</v>
      </c>
      <c r="C20" s="162">
        <v>304.445</v>
      </c>
      <c r="D20" s="162">
        <v>346.835</v>
      </c>
      <c r="E20" s="162">
        <v>107.629</v>
      </c>
      <c r="F20" s="162">
        <v>137.641</v>
      </c>
      <c r="G20" s="110">
        <v>116.971</v>
      </c>
      <c r="H20" s="24"/>
      <c r="I20" s="24"/>
      <c r="J20" s="24"/>
    </row>
    <row r="21" spans="1:10" ht="22.5" customHeight="1">
      <c r="A21" s="284" t="s">
        <v>30</v>
      </c>
      <c r="B21" s="142">
        <v>0.198</v>
      </c>
      <c r="C21" s="162">
        <v>0.2205</v>
      </c>
      <c r="D21" s="162">
        <v>0.054</v>
      </c>
      <c r="E21" s="162">
        <v>0.0555</v>
      </c>
      <c r="F21" s="162">
        <v>0.0195</v>
      </c>
      <c r="G21" s="162">
        <v>0.0045</v>
      </c>
      <c r="H21" s="24"/>
      <c r="I21" s="24"/>
      <c r="J21" s="24"/>
    </row>
    <row r="22" spans="1:10" ht="22.5" customHeight="1">
      <c r="A22" s="284" t="s">
        <v>31</v>
      </c>
      <c r="B22" s="142">
        <v>1758.876</v>
      </c>
      <c r="C22" s="162">
        <v>1730.242</v>
      </c>
      <c r="D22" s="162">
        <v>1755.664</v>
      </c>
      <c r="E22" s="162">
        <v>349.466</v>
      </c>
      <c r="F22" s="162">
        <v>528.09</v>
      </c>
      <c r="G22" s="162">
        <v>406.222</v>
      </c>
      <c r="H22" s="24"/>
      <c r="I22" s="24"/>
      <c r="J22" s="24"/>
    </row>
    <row r="23" spans="1:10" ht="22.5" customHeight="1">
      <c r="A23" s="284" t="s">
        <v>157</v>
      </c>
      <c r="B23" s="142">
        <v>102.30075</v>
      </c>
      <c r="C23" s="162">
        <v>121.5541</v>
      </c>
      <c r="D23" s="162">
        <v>66.146</v>
      </c>
      <c r="E23" s="162">
        <v>64.728</v>
      </c>
      <c r="F23" s="162">
        <v>74.71130000000001</v>
      </c>
      <c r="G23" s="162">
        <v>70.3622</v>
      </c>
      <c r="H23" s="24"/>
      <c r="I23" s="24"/>
      <c r="J23" s="24"/>
    </row>
  </sheetData>
  <mergeCells count="7">
    <mergeCell ref="A18:G18"/>
    <mergeCell ref="A6:G6"/>
    <mergeCell ref="A12:G12"/>
    <mergeCell ref="I1:I2"/>
    <mergeCell ref="A4:A5"/>
    <mergeCell ref="B4:D4"/>
    <mergeCell ref="E4:G4"/>
  </mergeCells>
  <hyperlinks>
    <hyperlink ref="I1" location="SPIS_TABLIC!A1" display="SPIS_TABLIC!A1"/>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topLeftCell="A1">
      <pane ySplit="5" topLeftCell="A6" activePane="bottomLeft" state="frozen"/>
      <selection pane="topLeft" activeCell="J37" sqref="J37"/>
      <selection pane="bottomLeft" activeCell="A4" sqref="A4:A5"/>
    </sheetView>
  </sheetViews>
  <sheetFormatPr defaultColWidth="9.140625" defaultRowHeight="15"/>
  <cols>
    <col min="1" max="1" width="22.8515625" style="1" customWidth="1"/>
    <col min="2" max="7" width="11.57421875" style="1" customWidth="1"/>
    <col min="8" max="8" width="2.8515625" style="13" customWidth="1"/>
    <col min="9" max="9" width="18.8515625" style="13" bestFit="1" customWidth="1"/>
    <col min="10" max="10" width="2.8515625" style="13" customWidth="1"/>
    <col min="11" max="16384" width="9.140625" style="17" customWidth="1"/>
  </cols>
  <sheetData>
    <row r="1" spans="1:9" ht="15" customHeight="1">
      <c r="A1" s="202" t="s">
        <v>227</v>
      </c>
      <c r="B1" s="202"/>
      <c r="C1" s="202"/>
      <c r="D1" s="202"/>
      <c r="E1" s="202"/>
      <c r="F1" s="202"/>
      <c r="G1" s="202"/>
      <c r="I1" s="453" t="s">
        <v>3</v>
      </c>
    </row>
    <row r="2" spans="1:9" ht="15" customHeight="1">
      <c r="A2" s="203" t="s">
        <v>329</v>
      </c>
      <c r="B2" s="203"/>
      <c r="C2" s="203"/>
      <c r="D2" s="203"/>
      <c r="E2" s="203"/>
      <c r="F2" s="203"/>
      <c r="G2" s="203"/>
      <c r="I2" s="453"/>
    </row>
    <row r="3" spans="1:7" ht="7.5" customHeight="1" thickBot="1">
      <c r="A3" s="73"/>
      <c r="B3" s="73"/>
      <c r="C3" s="73"/>
      <c r="D3" s="73"/>
      <c r="E3" s="73"/>
      <c r="F3" s="73"/>
      <c r="G3" s="73"/>
    </row>
    <row r="4" spans="1:9" ht="25.5" customHeight="1">
      <c r="A4" s="487" t="s">
        <v>158</v>
      </c>
      <c r="B4" s="443" t="s">
        <v>156</v>
      </c>
      <c r="C4" s="444"/>
      <c r="D4" s="445"/>
      <c r="E4" s="443" t="s">
        <v>159</v>
      </c>
      <c r="F4" s="444"/>
      <c r="G4" s="444"/>
      <c r="I4" s="75"/>
    </row>
    <row r="5" spans="1:9" ht="25.5" customHeight="1" thickBot="1">
      <c r="A5" s="483"/>
      <c r="B5" s="35">
        <v>2020</v>
      </c>
      <c r="C5" s="288">
        <v>2021</v>
      </c>
      <c r="D5" s="285">
        <v>2022</v>
      </c>
      <c r="E5" s="35">
        <v>2020</v>
      </c>
      <c r="F5" s="288">
        <v>2021</v>
      </c>
      <c r="G5" s="286">
        <v>2022</v>
      </c>
      <c r="I5" s="11"/>
    </row>
    <row r="6" spans="1:10" ht="25.5" customHeight="1">
      <c r="A6" s="460" t="s">
        <v>286</v>
      </c>
      <c r="B6" s="461"/>
      <c r="C6" s="548"/>
      <c r="D6" s="548"/>
      <c r="E6" s="548"/>
      <c r="F6" s="548"/>
      <c r="G6" s="548"/>
      <c r="H6" s="15"/>
      <c r="I6" s="15"/>
      <c r="J6" s="15"/>
    </row>
    <row r="7" spans="1:10" ht="22.5" customHeight="1">
      <c r="A7" s="224" t="s">
        <v>32</v>
      </c>
      <c r="B7" s="109">
        <v>11642.072799999998</v>
      </c>
      <c r="C7" s="130">
        <v>12627.919499999998</v>
      </c>
      <c r="D7" s="130">
        <v>14586.796499999999</v>
      </c>
      <c r="E7" s="130">
        <v>1158.8619999999999</v>
      </c>
      <c r="F7" s="130">
        <v>1234.0896999999998</v>
      </c>
      <c r="G7" s="109">
        <v>1347.2108</v>
      </c>
      <c r="H7" s="15"/>
      <c r="I7" s="15"/>
      <c r="J7" s="15"/>
    </row>
    <row r="8" spans="1:10" ht="22.5" customHeight="1">
      <c r="A8" s="225" t="s">
        <v>29</v>
      </c>
      <c r="B8" s="124">
        <v>2565.0443</v>
      </c>
      <c r="C8" s="162">
        <v>2951.3701</v>
      </c>
      <c r="D8" s="162">
        <v>3250.7472</v>
      </c>
      <c r="E8" s="162">
        <v>201.03859999999995</v>
      </c>
      <c r="F8" s="162">
        <v>223.01959999999997</v>
      </c>
      <c r="G8" s="110">
        <v>231.63820000000004</v>
      </c>
      <c r="H8" s="24"/>
      <c r="I8" s="24"/>
      <c r="J8" s="24"/>
    </row>
    <row r="9" spans="1:10" ht="22.5" customHeight="1">
      <c r="A9" s="284" t="s">
        <v>30</v>
      </c>
      <c r="B9" s="142">
        <v>519.3263</v>
      </c>
      <c r="C9" s="162">
        <v>669.6036000000001</v>
      </c>
      <c r="D9" s="162">
        <v>1347.2067</v>
      </c>
      <c r="E9" s="162">
        <v>39.4363</v>
      </c>
      <c r="F9" s="162">
        <v>43.061699999999995</v>
      </c>
      <c r="G9" s="162">
        <v>82.1738</v>
      </c>
      <c r="H9" s="24"/>
      <c r="I9" s="24"/>
      <c r="J9" s="24"/>
    </row>
    <row r="10" spans="1:10" ht="22.5" customHeight="1">
      <c r="A10" s="284" t="s">
        <v>31</v>
      </c>
      <c r="B10" s="142">
        <v>7984.8712</v>
      </c>
      <c r="C10" s="162">
        <v>8219.179799999998</v>
      </c>
      <c r="D10" s="162">
        <v>8310.5165</v>
      </c>
      <c r="E10" s="162">
        <v>855.0758999999999</v>
      </c>
      <c r="F10" s="162">
        <v>895.8238999999998</v>
      </c>
      <c r="G10" s="162">
        <v>938.9228</v>
      </c>
      <c r="H10" s="24"/>
      <c r="I10" s="24"/>
      <c r="J10" s="24"/>
    </row>
    <row r="11" spans="1:10" ht="22.5" customHeight="1">
      <c r="A11" s="284" t="s">
        <v>157</v>
      </c>
      <c r="B11" s="142">
        <v>572.8310000000001</v>
      </c>
      <c r="C11" s="162">
        <v>787.7660000000001</v>
      </c>
      <c r="D11" s="162">
        <v>1678.3260999999998</v>
      </c>
      <c r="E11" s="162">
        <v>63.3112</v>
      </c>
      <c r="F11" s="162">
        <v>72.1845</v>
      </c>
      <c r="G11" s="162">
        <v>94.47600000000003</v>
      </c>
      <c r="H11" s="24"/>
      <c r="I11" s="24"/>
      <c r="J11" s="24"/>
    </row>
    <row r="12" spans="1:10" ht="25.5" customHeight="1">
      <c r="A12" s="549" t="s">
        <v>288</v>
      </c>
      <c r="B12" s="550"/>
      <c r="C12" s="551"/>
      <c r="D12" s="551"/>
      <c r="E12" s="551"/>
      <c r="F12" s="551"/>
      <c r="G12" s="551"/>
      <c r="H12" s="24"/>
      <c r="I12" s="24"/>
      <c r="J12" s="24"/>
    </row>
    <row r="13" spans="1:10" ht="22.5" customHeight="1">
      <c r="A13" s="224" t="s">
        <v>32</v>
      </c>
      <c r="B13" s="109">
        <v>585.672</v>
      </c>
      <c r="C13" s="130">
        <v>700.001</v>
      </c>
      <c r="D13" s="130">
        <v>823.074</v>
      </c>
      <c r="E13" s="130">
        <v>321.907</v>
      </c>
      <c r="F13" s="130">
        <v>340.37</v>
      </c>
      <c r="G13" s="109">
        <v>380.484</v>
      </c>
      <c r="H13" s="15"/>
      <c r="I13" s="15"/>
      <c r="J13" s="15"/>
    </row>
    <row r="14" spans="1:10" ht="22.5" customHeight="1">
      <c r="A14" s="225" t="s">
        <v>29</v>
      </c>
      <c r="B14" s="124">
        <v>116.357</v>
      </c>
      <c r="C14" s="162">
        <v>133.456</v>
      </c>
      <c r="D14" s="162">
        <v>158.677</v>
      </c>
      <c r="E14" s="162">
        <v>74.906</v>
      </c>
      <c r="F14" s="162">
        <v>81.614</v>
      </c>
      <c r="G14" s="110">
        <v>87.626</v>
      </c>
      <c r="H14" s="24"/>
      <c r="I14" s="24"/>
      <c r="J14" s="24"/>
    </row>
    <row r="15" spans="1:10" ht="22.5" customHeight="1">
      <c r="A15" s="284" t="s">
        <v>30</v>
      </c>
      <c r="B15" s="142">
        <v>19.614</v>
      </c>
      <c r="C15" s="162">
        <v>23.843</v>
      </c>
      <c r="D15" s="162">
        <v>59.138</v>
      </c>
      <c r="E15" s="162">
        <v>9.839</v>
      </c>
      <c r="F15" s="162">
        <v>11.429</v>
      </c>
      <c r="G15" s="162">
        <v>21.128</v>
      </c>
      <c r="H15" s="24"/>
      <c r="I15" s="24"/>
      <c r="J15" s="24"/>
    </row>
    <row r="16" spans="1:10" ht="22.5" customHeight="1">
      <c r="A16" s="284" t="s">
        <v>31</v>
      </c>
      <c r="B16" s="142">
        <v>420.437</v>
      </c>
      <c r="C16" s="162">
        <v>504.76</v>
      </c>
      <c r="D16" s="162">
        <v>516.36</v>
      </c>
      <c r="E16" s="162">
        <v>223.446</v>
      </c>
      <c r="F16" s="162">
        <v>230.854</v>
      </c>
      <c r="G16" s="162">
        <v>250.239</v>
      </c>
      <c r="H16" s="24"/>
      <c r="I16" s="24"/>
      <c r="J16" s="24"/>
    </row>
    <row r="17" spans="1:10" ht="22.5" customHeight="1">
      <c r="A17" s="284" t="s">
        <v>157</v>
      </c>
      <c r="B17" s="142">
        <v>29.264</v>
      </c>
      <c r="C17" s="162">
        <v>37.942</v>
      </c>
      <c r="D17" s="162">
        <v>88.899</v>
      </c>
      <c r="E17" s="162">
        <v>13.716</v>
      </c>
      <c r="F17" s="162">
        <v>16.473</v>
      </c>
      <c r="G17" s="162">
        <v>21.491</v>
      </c>
      <c r="H17" s="24"/>
      <c r="I17" s="24"/>
      <c r="J17" s="24"/>
    </row>
    <row r="18" spans="1:7" ht="25.5" customHeight="1">
      <c r="A18" s="549" t="s">
        <v>289</v>
      </c>
      <c r="B18" s="550"/>
      <c r="C18" s="551"/>
      <c r="D18" s="551"/>
      <c r="E18" s="551"/>
      <c r="F18" s="551"/>
      <c r="G18" s="551"/>
    </row>
    <row r="19" spans="1:10" ht="22.5" customHeight="1">
      <c r="A19" s="224" t="s">
        <v>32</v>
      </c>
      <c r="B19" s="109">
        <v>1052.496</v>
      </c>
      <c r="C19" s="130">
        <v>1264.1107</v>
      </c>
      <c r="D19" s="130">
        <v>1480.1275</v>
      </c>
      <c r="E19" s="130">
        <v>567.4175</v>
      </c>
      <c r="F19" s="130">
        <v>597.5305</v>
      </c>
      <c r="G19" s="109">
        <v>667.8517</v>
      </c>
      <c r="H19" s="15"/>
      <c r="I19" s="15"/>
      <c r="J19" s="15"/>
    </row>
    <row r="20" spans="1:10" ht="22.5" customHeight="1">
      <c r="A20" s="225" t="s">
        <v>29</v>
      </c>
      <c r="B20" s="124">
        <v>116.357</v>
      </c>
      <c r="C20" s="162">
        <v>133.456</v>
      </c>
      <c r="D20" s="162">
        <v>158.677</v>
      </c>
      <c r="E20" s="162">
        <v>74.906</v>
      </c>
      <c r="F20" s="162">
        <v>81.614</v>
      </c>
      <c r="G20" s="110">
        <v>87.626</v>
      </c>
      <c r="H20" s="24"/>
      <c r="I20" s="24"/>
      <c r="J20" s="24"/>
    </row>
    <row r="21" spans="1:10" ht="22.5" customHeight="1">
      <c r="A21" s="284" t="s">
        <v>30</v>
      </c>
      <c r="B21" s="142">
        <v>29.421</v>
      </c>
      <c r="C21" s="162">
        <v>35.7645</v>
      </c>
      <c r="D21" s="162">
        <v>88.707</v>
      </c>
      <c r="E21" s="162">
        <v>14.7585</v>
      </c>
      <c r="F21" s="162">
        <v>17.1435</v>
      </c>
      <c r="G21" s="162">
        <v>31.692</v>
      </c>
      <c r="H21" s="24"/>
      <c r="I21" s="24"/>
      <c r="J21" s="24"/>
    </row>
    <row r="22" spans="1:10" ht="22.5" customHeight="1">
      <c r="A22" s="284" t="s">
        <v>31</v>
      </c>
      <c r="B22" s="142">
        <v>840.874</v>
      </c>
      <c r="C22" s="162">
        <v>1009.52</v>
      </c>
      <c r="D22" s="162">
        <v>1032.72</v>
      </c>
      <c r="E22" s="162">
        <v>446.892</v>
      </c>
      <c r="F22" s="162">
        <v>461.708</v>
      </c>
      <c r="G22" s="162">
        <v>500.178</v>
      </c>
      <c r="H22" s="24"/>
      <c r="I22" s="24"/>
      <c r="J22" s="24"/>
    </row>
    <row r="23" spans="1:10" ht="22.5" customHeight="1">
      <c r="A23" s="284" t="s">
        <v>157</v>
      </c>
      <c r="B23" s="142">
        <v>65.844</v>
      </c>
      <c r="C23" s="162">
        <v>85.37020000000003</v>
      </c>
      <c r="D23" s="162">
        <v>200.0234999999999</v>
      </c>
      <c r="E23" s="162">
        <v>30.861</v>
      </c>
      <c r="F23" s="162">
        <v>37.06499999999999</v>
      </c>
      <c r="G23" s="162">
        <v>48.35570000000003</v>
      </c>
      <c r="H23" s="24"/>
      <c r="I23" s="24"/>
      <c r="J23" s="24"/>
    </row>
  </sheetData>
  <mergeCells count="7">
    <mergeCell ref="A18:G18"/>
    <mergeCell ref="A6:G6"/>
    <mergeCell ref="A12:G12"/>
    <mergeCell ref="I1:I2"/>
    <mergeCell ref="A4:A5"/>
    <mergeCell ref="B4:D4"/>
    <mergeCell ref="E4:G4"/>
  </mergeCells>
  <hyperlinks>
    <hyperlink ref="I1" location="SPIS_TABLIC!A1" display="SPIS_TABLIC!A1"/>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topLeftCell="A1">
      <pane ySplit="5" topLeftCell="A6" activePane="bottomLeft" state="frozen"/>
      <selection pane="topLeft" activeCell="J37" sqref="J37"/>
      <selection pane="bottomLeft" activeCell="I1" sqref="I1:I2"/>
    </sheetView>
  </sheetViews>
  <sheetFormatPr defaultColWidth="9.140625" defaultRowHeight="15"/>
  <cols>
    <col min="1" max="1" width="22.8515625" style="1" customWidth="1"/>
    <col min="2" max="7" width="11.57421875" style="1" customWidth="1"/>
    <col min="8" max="8" width="2.8515625" style="13" customWidth="1"/>
    <col min="9" max="9" width="18.8515625" style="13" bestFit="1" customWidth="1"/>
    <col min="10" max="10" width="2.8515625" style="13" customWidth="1"/>
    <col min="11" max="16384" width="9.140625" style="17" customWidth="1"/>
  </cols>
  <sheetData>
    <row r="1" spans="1:9" ht="15" customHeight="1">
      <c r="A1" s="202" t="s">
        <v>228</v>
      </c>
      <c r="B1" s="202"/>
      <c r="C1" s="202"/>
      <c r="D1" s="202"/>
      <c r="E1" s="202"/>
      <c r="F1" s="202"/>
      <c r="G1" s="202"/>
      <c r="I1" s="453" t="s">
        <v>3</v>
      </c>
    </row>
    <row r="2" spans="1:9" ht="15" customHeight="1">
      <c r="A2" s="203" t="s">
        <v>330</v>
      </c>
      <c r="B2" s="202"/>
      <c r="C2" s="202"/>
      <c r="D2" s="202"/>
      <c r="E2" s="202"/>
      <c r="F2" s="202"/>
      <c r="G2" s="202"/>
      <c r="I2" s="453"/>
    </row>
    <row r="3" spans="1:7" ht="7.5" customHeight="1" thickBot="1">
      <c r="A3" s="73"/>
      <c r="B3" s="73"/>
      <c r="C3" s="73"/>
      <c r="D3" s="73"/>
      <c r="E3" s="73"/>
      <c r="F3" s="73"/>
      <c r="G3" s="73"/>
    </row>
    <row r="4" spans="1:9" ht="25.5" customHeight="1">
      <c r="A4" s="487" t="s">
        <v>158</v>
      </c>
      <c r="B4" s="443" t="s">
        <v>156</v>
      </c>
      <c r="C4" s="444"/>
      <c r="D4" s="445"/>
      <c r="E4" s="443" t="s">
        <v>159</v>
      </c>
      <c r="F4" s="444"/>
      <c r="G4" s="444"/>
      <c r="I4" s="75"/>
    </row>
    <row r="5" spans="1:9" ht="25.5" customHeight="1" thickBot="1">
      <c r="A5" s="483"/>
      <c r="B5" s="35">
        <v>2020</v>
      </c>
      <c r="C5" s="288">
        <v>2021</v>
      </c>
      <c r="D5" s="285">
        <v>2022</v>
      </c>
      <c r="E5" s="35">
        <v>2020</v>
      </c>
      <c r="F5" s="288">
        <v>2021</v>
      </c>
      <c r="G5" s="286">
        <v>2022</v>
      </c>
      <c r="I5" s="11"/>
    </row>
    <row r="6" spans="1:10" ht="25.5" customHeight="1">
      <c r="A6" s="460" t="s">
        <v>286</v>
      </c>
      <c r="B6" s="461"/>
      <c r="C6" s="548"/>
      <c r="D6" s="548"/>
      <c r="E6" s="548"/>
      <c r="F6" s="548"/>
      <c r="G6" s="548"/>
      <c r="H6" s="15"/>
      <c r="I6" s="15"/>
      <c r="J6" s="15"/>
    </row>
    <row r="7" spans="1:10" ht="22.5" customHeight="1">
      <c r="A7" s="224" t="s">
        <v>32</v>
      </c>
      <c r="B7" s="109">
        <v>12565.873000000001</v>
      </c>
      <c r="C7" s="130">
        <v>12998.7973</v>
      </c>
      <c r="D7" s="130">
        <v>14195.2862</v>
      </c>
      <c r="E7" s="130">
        <v>1120.7570000000003</v>
      </c>
      <c r="F7" s="130">
        <v>1243.1963</v>
      </c>
      <c r="G7" s="109">
        <v>1471.5052999999998</v>
      </c>
      <c r="H7" s="15"/>
      <c r="I7" s="15"/>
      <c r="J7" s="15"/>
    </row>
    <row r="8" spans="1:10" ht="22.5" customHeight="1">
      <c r="A8" s="225" t="s">
        <v>29</v>
      </c>
      <c r="B8" s="124">
        <v>2652.242300000001</v>
      </c>
      <c r="C8" s="162">
        <v>2983.5182</v>
      </c>
      <c r="D8" s="162">
        <v>3244.8588000000004</v>
      </c>
      <c r="E8" s="162">
        <v>215.61030000000002</v>
      </c>
      <c r="F8" s="162">
        <v>251.75439999999998</v>
      </c>
      <c r="G8" s="110">
        <v>261.2793</v>
      </c>
      <c r="H8" s="24"/>
      <c r="I8" s="24"/>
      <c r="J8" s="24"/>
    </row>
    <row r="9" spans="1:10" ht="22.5" customHeight="1">
      <c r="A9" s="284" t="s">
        <v>30</v>
      </c>
      <c r="B9" s="142">
        <v>470.53510000000006</v>
      </c>
      <c r="C9" s="162">
        <v>591.6239</v>
      </c>
      <c r="D9" s="162">
        <v>1261.8011999999999</v>
      </c>
      <c r="E9" s="162">
        <v>49.709899999999976</v>
      </c>
      <c r="F9" s="162">
        <v>59.0688</v>
      </c>
      <c r="G9" s="162">
        <v>128.4653</v>
      </c>
      <c r="H9" s="24"/>
      <c r="I9" s="24"/>
      <c r="J9" s="24"/>
    </row>
    <row r="10" spans="1:10" ht="22.5" customHeight="1">
      <c r="A10" s="284" t="s">
        <v>31</v>
      </c>
      <c r="B10" s="142">
        <v>8727.646900000002</v>
      </c>
      <c r="C10" s="162">
        <v>8362.6675</v>
      </c>
      <c r="D10" s="162">
        <v>8137.080600000001</v>
      </c>
      <c r="E10" s="162">
        <v>796.3755000000002</v>
      </c>
      <c r="F10" s="162">
        <v>871.8669</v>
      </c>
      <c r="G10" s="162">
        <v>973.4617999999998</v>
      </c>
      <c r="H10" s="24"/>
      <c r="I10" s="24"/>
      <c r="J10" s="24"/>
    </row>
    <row r="11" spans="1:10" ht="22.5" customHeight="1">
      <c r="A11" s="284" t="s">
        <v>157</v>
      </c>
      <c r="B11" s="142">
        <v>715.4487</v>
      </c>
      <c r="C11" s="162">
        <v>1060.9877000000001</v>
      </c>
      <c r="D11" s="162">
        <v>1551.5456</v>
      </c>
      <c r="E11" s="162">
        <v>59.0613</v>
      </c>
      <c r="F11" s="162">
        <v>60.50620000000001</v>
      </c>
      <c r="G11" s="162">
        <v>108.29889999999999</v>
      </c>
      <c r="H11" s="24"/>
      <c r="I11" s="24"/>
      <c r="J11" s="24"/>
    </row>
    <row r="12" spans="1:10" ht="25.5" customHeight="1">
      <c r="A12" s="549" t="s">
        <v>288</v>
      </c>
      <c r="B12" s="550"/>
      <c r="C12" s="551"/>
      <c r="D12" s="551"/>
      <c r="E12" s="551"/>
      <c r="F12" s="551"/>
      <c r="G12" s="551"/>
      <c r="H12" s="24"/>
      <c r="I12" s="24"/>
      <c r="J12" s="24"/>
    </row>
    <row r="13" spans="1:10" ht="22.5" customHeight="1">
      <c r="A13" s="224" t="s">
        <v>32</v>
      </c>
      <c r="B13" s="109">
        <v>620.43</v>
      </c>
      <c r="C13" s="130">
        <v>696.059</v>
      </c>
      <c r="D13" s="130">
        <v>779.461</v>
      </c>
      <c r="E13" s="130">
        <v>310.177</v>
      </c>
      <c r="F13" s="130">
        <v>345.693</v>
      </c>
      <c r="G13" s="109">
        <v>424.176</v>
      </c>
      <c r="H13" s="15"/>
      <c r="I13" s="15"/>
      <c r="J13" s="15"/>
    </row>
    <row r="14" spans="1:10" ht="22.5" customHeight="1">
      <c r="A14" s="225" t="s">
        <v>29</v>
      </c>
      <c r="B14" s="124">
        <v>115.575</v>
      </c>
      <c r="C14" s="162">
        <v>128.539</v>
      </c>
      <c r="D14" s="162">
        <v>147.876</v>
      </c>
      <c r="E14" s="162">
        <v>78.748</v>
      </c>
      <c r="F14" s="162">
        <v>91.459</v>
      </c>
      <c r="G14" s="110">
        <v>102.076</v>
      </c>
      <c r="H14" s="24"/>
      <c r="I14" s="24"/>
      <c r="J14" s="24"/>
    </row>
    <row r="15" spans="1:10" ht="22.5" customHeight="1">
      <c r="A15" s="284" t="s">
        <v>30</v>
      </c>
      <c r="B15" s="142">
        <v>16.17</v>
      </c>
      <c r="C15" s="162">
        <v>20.073</v>
      </c>
      <c r="D15" s="162">
        <v>81.415</v>
      </c>
      <c r="E15" s="162">
        <v>13.083</v>
      </c>
      <c r="F15" s="162">
        <v>15.108</v>
      </c>
      <c r="G15" s="162">
        <v>32.417</v>
      </c>
      <c r="H15" s="24"/>
      <c r="I15" s="24"/>
      <c r="J15" s="24"/>
    </row>
    <row r="16" spans="1:10" ht="22.5" customHeight="1">
      <c r="A16" s="284" t="s">
        <v>31</v>
      </c>
      <c r="B16" s="142">
        <v>451.776</v>
      </c>
      <c r="C16" s="162">
        <v>493.692</v>
      </c>
      <c r="D16" s="162">
        <v>471.558</v>
      </c>
      <c r="E16" s="162">
        <v>205.464</v>
      </c>
      <c r="F16" s="162">
        <v>225.502</v>
      </c>
      <c r="G16" s="162">
        <v>264.909</v>
      </c>
      <c r="H16" s="24"/>
      <c r="I16" s="24"/>
      <c r="J16" s="24"/>
    </row>
    <row r="17" spans="1:10" ht="22.5" customHeight="1">
      <c r="A17" s="284" t="s">
        <v>157</v>
      </c>
      <c r="B17" s="142">
        <v>36.909</v>
      </c>
      <c r="C17" s="162">
        <v>53.755</v>
      </c>
      <c r="D17" s="162">
        <v>78.612</v>
      </c>
      <c r="E17" s="162">
        <v>12.882</v>
      </c>
      <c r="F17" s="162">
        <v>13.624</v>
      </c>
      <c r="G17" s="162">
        <v>24.774</v>
      </c>
      <c r="H17" s="24"/>
      <c r="I17" s="24"/>
      <c r="J17" s="24"/>
    </row>
    <row r="18" spans="1:7" ht="25.5" customHeight="1">
      <c r="A18" s="549" t="s">
        <v>289</v>
      </c>
      <c r="B18" s="550"/>
      <c r="C18" s="551"/>
      <c r="D18" s="551"/>
      <c r="E18" s="551"/>
      <c r="F18" s="551"/>
      <c r="G18" s="551"/>
    </row>
    <row r="19" spans="1:10" ht="22.5" customHeight="1">
      <c r="A19" s="224" t="s">
        <v>32</v>
      </c>
      <c r="B19" s="109">
        <v>1126.42725</v>
      </c>
      <c r="C19" s="130">
        <v>1266.9821000000002</v>
      </c>
      <c r="D19" s="130">
        <v>1389.9923</v>
      </c>
      <c r="E19" s="130">
        <v>538.285</v>
      </c>
      <c r="F19" s="130">
        <v>595.7796</v>
      </c>
      <c r="G19" s="109">
        <v>736.262</v>
      </c>
      <c r="H19" s="15"/>
      <c r="I19" s="15"/>
      <c r="J19" s="15"/>
    </row>
    <row r="20" spans="1:10" ht="22.5" customHeight="1">
      <c r="A20" s="225" t="s">
        <v>29</v>
      </c>
      <c r="B20" s="124">
        <v>115.575</v>
      </c>
      <c r="C20" s="162">
        <v>128.539</v>
      </c>
      <c r="D20" s="162">
        <v>147.876</v>
      </c>
      <c r="E20" s="162">
        <v>78.748</v>
      </c>
      <c r="F20" s="162">
        <v>91.459</v>
      </c>
      <c r="G20" s="110">
        <v>102.076</v>
      </c>
      <c r="H20" s="24"/>
      <c r="I20" s="24"/>
      <c r="J20" s="24"/>
    </row>
    <row r="21" spans="1:10" ht="22.5" customHeight="1">
      <c r="A21" s="284" t="s">
        <v>30</v>
      </c>
      <c r="B21" s="142">
        <v>24.255</v>
      </c>
      <c r="C21" s="162">
        <v>30.1095</v>
      </c>
      <c r="D21" s="162">
        <v>122.1225</v>
      </c>
      <c r="E21" s="162">
        <v>19.6245</v>
      </c>
      <c r="F21" s="162">
        <v>22.662</v>
      </c>
      <c r="G21" s="162">
        <v>48.6255</v>
      </c>
      <c r="H21" s="24"/>
      <c r="I21" s="24"/>
      <c r="J21" s="24"/>
    </row>
    <row r="22" spans="1:10" ht="22.5" customHeight="1">
      <c r="A22" s="284" t="s">
        <v>31</v>
      </c>
      <c r="B22" s="142">
        <v>903.552</v>
      </c>
      <c r="C22" s="162">
        <v>987.384</v>
      </c>
      <c r="D22" s="162">
        <v>943.116</v>
      </c>
      <c r="E22" s="162">
        <v>410.928</v>
      </c>
      <c r="F22" s="162">
        <v>451.004</v>
      </c>
      <c r="G22" s="162">
        <v>529.818</v>
      </c>
      <c r="H22" s="24"/>
      <c r="I22" s="24"/>
      <c r="J22" s="24"/>
    </row>
    <row r="23" spans="1:10" ht="22.5" customHeight="1">
      <c r="A23" s="284" t="s">
        <v>157</v>
      </c>
      <c r="B23" s="142">
        <v>83.04525</v>
      </c>
      <c r="C23" s="162">
        <v>120.94960000000003</v>
      </c>
      <c r="D23" s="162">
        <v>176.87779999999992</v>
      </c>
      <c r="E23" s="162">
        <v>28.9845</v>
      </c>
      <c r="F23" s="162">
        <v>30.65459999999999</v>
      </c>
      <c r="G23" s="162">
        <v>55.742500000000014</v>
      </c>
      <c r="H23" s="24"/>
      <c r="I23" s="24"/>
      <c r="J23" s="24"/>
    </row>
  </sheetData>
  <mergeCells count="7">
    <mergeCell ref="A18:G18"/>
    <mergeCell ref="A6:G6"/>
    <mergeCell ref="A12:G12"/>
    <mergeCell ref="I1:I2"/>
    <mergeCell ref="A4:A5"/>
    <mergeCell ref="B4:D4"/>
    <mergeCell ref="E4:G4"/>
  </mergeCells>
  <hyperlinks>
    <hyperlink ref="I1" location="SPIS_TABLIC!A1" display="SPIS_TABLIC!A1"/>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topLeftCell="A1">
      <pane ySplit="5" topLeftCell="A6" activePane="bottomLeft" state="frozen"/>
      <selection pane="topLeft" activeCell="J37" sqref="J37"/>
      <selection pane="bottomLeft" activeCell="A4" sqref="A4:A5"/>
    </sheetView>
  </sheetViews>
  <sheetFormatPr defaultColWidth="9.140625" defaultRowHeight="15"/>
  <cols>
    <col min="1" max="1" width="22.8515625" style="1" customWidth="1"/>
    <col min="2" max="7" width="11.57421875" style="1" customWidth="1"/>
    <col min="8" max="8" width="2.8515625" style="13" customWidth="1"/>
    <col min="9" max="9" width="18.8515625" style="13" bestFit="1" customWidth="1"/>
    <col min="10" max="10" width="2.8515625" style="13" customWidth="1"/>
    <col min="11" max="16384" width="9.140625" style="17" customWidth="1"/>
  </cols>
  <sheetData>
    <row r="1" spans="1:9" ht="15" customHeight="1">
      <c r="A1" s="202" t="s">
        <v>229</v>
      </c>
      <c r="B1" s="202"/>
      <c r="C1" s="202"/>
      <c r="D1" s="202"/>
      <c r="E1" s="202"/>
      <c r="F1" s="202"/>
      <c r="G1" s="202"/>
      <c r="I1" s="453" t="s">
        <v>3</v>
      </c>
    </row>
    <row r="2" spans="1:9" ht="15" customHeight="1">
      <c r="A2" s="203" t="s">
        <v>331</v>
      </c>
      <c r="B2" s="202"/>
      <c r="C2" s="202"/>
      <c r="D2" s="202"/>
      <c r="E2" s="202"/>
      <c r="F2" s="202"/>
      <c r="G2" s="202"/>
      <c r="I2" s="453"/>
    </row>
    <row r="3" spans="1:7" ht="7.5" customHeight="1" thickBot="1">
      <c r="A3" s="73"/>
      <c r="B3" s="73"/>
      <c r="C3" s="73"/>
      <c r="D3" s="73"/>
      <c r="E3" s="73"/>
      <c r="F3" s="73"/>
      <c r="G3" s="73"/>
    </row>
    <row r="4" spans="1:9" ht="25.5" customHeight="1">
      <c r="A4" s="487" t="s">
        <v>158</v>
      </c>
      <c r="B4" s="443" t="s">
        <v>156</v>
      </c>
      <c r="C4" s="444"/>
      <c r="D4" s="445"/>
      <c r="E4" s="443" t="s">
        <v>159</v>
      </c>
      <c r="F4" s="444"/>
      <c r="G4" s="444"/>
      <c r="I4" s="75"/>
    </row>
    <row r="5" spans="1:9" ht="25.5" customHeight="1" thickBot="1">
      <c r="A5" s="483"/>
      <c r="B5" s="35">
        <v>2020</v>
      </c>
      <c r="C5" s="288">
        <v>2021</v>
      </c>
      <c r="D5" s="285">
        <v>2022</v>
      </c>
      <c r="E5" s="35">
        <v>2020</v>
      </c>
      <c r="F5" s="288">
        <v>2021</v>
      </c>
      <c r="G5" s="286">
        <v>2022</v>
      </c>
      <c r="I5" s="11"/>
    </row>
    <row r="6" spans="1:10" ht="25.5" customHeight="1">
      <c r="A6" s="460" t="s">
        <v>286</v>
      </c>
      <c r="B6" s="461"/>
      <c r="C6" s="548"/>
      <c r="D6" s="548"/>
      <c r="E6" s="548"/>
      <c r="F6" s="548"/>
      <c r="G6" s="548"/>
      <c r="H6" s="15"/>
      <c r="I6" s="15"/>
      <c r="J6" s="15"/>
    </row>
    <row r="7" spans="1:10" ht="22.5" customHeight="1">
      <c r="A7" s="224" t="s">
        <v>32</v>
      </c>
      <c r="B7" s="109">
        <v>13794.192</v>
      </c>
      <c r="C7" s="130">
        <v>16013.786199999999</v>
      </c>
      <c r="D7" s="130">
        <v>14939.4932</v>
      </c>
      <c r="E7" s="130">
        <v>566.78</v>
      </c>
      <c r="F7" s="130">
        <v>336.0138</v>
      </c>
      <c r="G7" s="109">
        <v>484.5529</v>
      </c>
      <c r="H7" s="15"/>
      <c r="I7" s="15"/>
      <c r="J7" s="15"/>
    </row>
    <row r="8" spans="1:10" ht="22.5" customHeight="1">
      <c r="A8" s="225" t="s">
        <v>29</v>
      </c>
      <c r="B8" s="124">
        <v>4638.792</v>
      </c>
      <c r="C8" s="162">
        <v>4253.1322</v>
      </c>
      <c r="D8" s="162">
        <v>4930.7439</v>
      </c>
      <c r="E8" s="162">
        <v>19.7647</v>
      </c>
      <c r="F8" s="162">
        <v>63.1905</v>
      </c>
      <c r="G8" s="110">
        <v>33.827400000000004</v>
      </c>
      <c r="H8" s="24"/>
      <c r="I8" s="24"/>
      <c r="J8" s="24"/>
    </row>
    <row r="9" spans="1:10" ht="22.5" customHeight="1">
      <c r="A9" s="284" t="s">
        <v>30</v>
      </c>
      <c r="B9" s="142">
        <v>0.178</v>
      </c>
      <c r="C9" s="162">
        <v>4.405</v>
      </c>
      <c r="D9" s="162">
        <v>0.028</v>
      </c>
      <c r="E9" s="162">
        <v>0.055</v>
      </c>
      <c r="F9" s="162">
        <v>0</v>
      </c>
      <c r="G9" s="162">
        <v>0</v>
      </c>
      <c r="H9" s="24"/>
      <c r="I9" s="24"/>
      <c r="J9" s="24"/>
    </row>
    <row r="10" spans="1:10" ht="22.5" customHeight="1">
      <c r="A10" s="284" t="s">
        <v>31</v>
      </c>
      <c r="B10" s="142">
        <v>9048.7456</v>
      </c>
      <c r="C10" s="162">
        <v>11270.921</v>
      </c>
      <c r="D10" s="162">
        <v>9896.2073</v>
      </c>
      <c r="E10" s="162">
        <v>368.25829999999996</v>
      </c>
      <c r="F10" s="162">
        <v>209.4807</v>
      </c>
      <c r="G10" s="162">
        <v>254.1805</v>
      </c>
      <c r="H10" s="24"/>
      <c r="I10" s="24"/>
      <c r="J10" s="24"/>
    </row>
    <row r="11" spans="1:10" ht="22.5" customHeight="1">
      <c r="A11" s="284" t="s">
        <v>157</v>
      </c>
      <c r="B11" s="142">
        <v>106.4764</v>
      </c>
      <c r="C11" s="162">
        <v>485.328</v>
      </c>
      <c r="D11" s="162">
        <v>112.514</v>
      </c>
      <c r="E11" s="162">
        <v>178.702</v>
      </c>
      <c r="F11" s="162">
        <v>63.3426</v>
      </c>
      <c r="G11" s="162">
        <v>196.545</v>
      </c>
      <c r="H11" s="24"/>
      <c r="I11" s="24"/>
      <c r="J11" s="24"/>
    </row>
    <row r="12" spans="1:10" ht="25.5" customHeight="1">
      <c r="A12" s="549" t="s">
        <v>288</v>
      </c>
      <c r="B12" s="550"/>
      <c r="C12" s="551"/>
      <c r="D12" s="551"/>
      <c r="E12" s="551"/>
      <c r="F12" s="551"/>
      <c r="G12" s="551"/>
      <c r="H12" s="24"/>
      <c r="I12" s="24"/>
      <c r="J12" s="24"/>
    </row>
    <row r="13" spans="1:10" ht="22.5" customHeight="1">
      <c r="A13" s="224" t="s">
        <v>32</v>
      </c>
      <c r="B13" s="109">
        <v>732.988</v>
      </c>
      <c r="C13" s="130">
        <v>840.023</v>
      </c>
      <c r="D13" s="130">
        <v>780.269</v>
      </c>
      <c r="E13" s="130">
        <v>130.285</v>
      </c>
      <c r="F13" s="130">
        <v>94.071</v>
      </c>
      <c r="G13" s="109">
        <v>101.763</v>
      </c>
      <c r="H13" s="15"/>
      <c r="I13" s="15"/>
      <c r="J13" s="15"/>
    </row>
    <row r="14" spans="1:10" ht="22.5" customHeight="1">
      <c r="A14" s="225" t="s">
        <v>29</v>
      </c>
      <c r="B14" s="124">
        <v>228.463</v>
      </c>
      <c r="C14" s="162">
        <v>211.951</v>
      </c>
      <c r="D14" s="162">
        <v>237.193</v>
      </c>
      <c r="E14" s="162">
        <v>8.319</v>
      </c>
      <c r="F14" s="162">
        <v>28.429</v>
      </c>
      <c r="G14" s="110">
        <v>14.428</v>
      </c>
      <c r="H14" s="24"/>
      <c r="I14" s="24"/>
      <c r="J14" s="24"/>
    </row>
    <row r="15" spans="1:10" ht="22.5" customHeight="1">
      <c r="A15" s="284" t="s">
        <v>30</v>
      </c>
      <c r="B15" s="142">
        <v>0.007</v>
      </c>
      <c r="C15" s="162">
        <v>0.143</v>
      </c>
      <c r="D15" s="162">
        <v>0.001</v>
      </c>
      <c r="E15" s="162">
        <v>0.016</v>
      </c>
      <c r="F15" s="162">
        <v>0</v>
      </c>
      <c r="G15" s="162">
        <v>0</v>
      </c>
      <c r="H15" s="24"/>
      <c r="I15" s="24"/>
      <c r="J15" s="24"/>
    </row>
    <row r="16" spans="1:10" ht="22.5" customHeight="1">
      <c r="A16" s="284" t="s">
        <v>31</v>
      </c>
      <c r="B16" s="142">
        <v>499.44</v>
      </c>
      <c r="C16" s="162">
        <v>597.462</v>
      </c>
      <c r="D16" s="162">
        <v>538.198</v>
      </c>
      <c r="E16" s="162">
        <v>83.367</v>
      </c>
      <c r="F16" s="162">
        <v>52.083</v>
      </c>
      <c r="G16" s="162">
        <v>61.119</v>
      </c>
      <c r="H16" s="24"/>
      <c r="I16" s="24"/>
      <c r="J16" s="24"/>
    </row>
    <row r="17" spans="1:10" ht="22.5" customHeight="1">
      <c r="A17" s="284" t="s">
        <v>157</v>
      </c>
      <c r="B17" s="142">
        <v>5.078</v>
      </c>
      <c r="C17" s="162">
        <v>30.467</v>
      </c>
      <c r="D17" s="162">
        <v>4.877</v>
      </c>
      <c r="E17" s="162">
        <v>38.583</v>
      </c>
      <c r="F17" s="162">
        <v>13.559</v>
      </c>
      <c r="G17" s="162">
        <v>26.216</v>
      </c>
      <c r="H17" s="24"/>
      <c r="I17" s="24"/>
      <c r="J17" s="24"/>
    </row>
    <row r="18" spans="1:7" ht="25.5" customHeight="1">
      <c r="A18" s="549" t="s">
        <v>289</v>
      </c>
      <c r="B18" s="550"/>
      <c r="C18" s="551"/>
      <c r="D18" s="551"/>
      <c r="E18" s="551"/>
      <c r="F18" s="551"/>
      <c r="G18" s="551"/>
    </row>
    <row r="19" spans="1:10" ht="22.5" customHeight="1">
      <c r="A19" s="224" t="s">
        <v>32</v>
      </c>
      <c r="B19" s="109">
        <v>1238.779</v>
      </c>
      <c r="C19" s="130">
        <v>1475.6403</v>
      </c>
      <c r="D19" s="130">
        <v>1324.5638999999999</v>
      </c>
      <c r="E19" s="130">
        <v>261.88875</v>
      </c>
      <c r="F19" s="130">
        <v>163.1028</v>
      </c>
      <c r="G19" s="109">
        <v>195.652</v>
      </c>
      <c r="H19" s="15"/>
      <c r="I19" s="15"/>
      <c r="J19" s="15"/>
    </row>
    <row r="20" spans="1:10" ht="22.5" customHeight="1">
      <c r="A20" s="225" t="s">
        <v>29</v>
      </c>
      <c r="B20" s="124">
        <v>228.463</v>
      </c>
      <c r="C20" s="162">
        <v>211.951</v>
      </c>
      <c r="D20" s="162">
        <v>237.193</v>
      </c>
      <c r="E20" s="162">
        <v>8.319</v>
      </c>
      <c r="F20" s="162">
        <v>28.429</v>
      </c>
      <c r="G20" s="110">
        <v>14.428</v>
      </c>
      <c r="H20" s="24"/>
      <c r="I20" s="24"/>
      <c r="J20" s="24"/>
    </row>
    <row r="21" spans="1:10" ht="22.5" customHeight="1">
      <c r="A21" s="284" t="s">
        <v>30</v>
      </c>
      <c r="B21" s="142">
        <v>0.0105</v>
      </c>
      <c r="C21" s="162">
        <v>0.2145</v>
      </c>
      <c r="D21" s="162">
        <v>0.0015</v>
      </c>
      <c r="E21" s="162">
        <v>0.024</v>
      </c>
      <c r="F21" s="162">
        <v>0</v>
      </c>
      <c r="G21" s="162">
        <v>0</v>
      </c>
      <c r="H21" s="24"/>
      <c r="I21" s="24"/>
      <c r="J21" s="24"/>
    </row>
    <row r="22" spans="1:10" ht="22.5" customHeight="1">
      <c r="A22" s="284" t="s">
        <v>31</v>
      </c>
      <c r="B22" s="142">
        <v>998.88</v>
      </c>
      <c r="C22" s="162">
        <v>1194.924</v>
      </c>
      <c r="D22" s="162">
        <v>1076.396</v>
      </c>
      <c r="E22" s="162">
        <v>166.734</v>
      </c>
      <c r="F22" s="162">
        <v>104.166</v>
      </c>
      <c r="G22" s="162">
        <v>122.238</v>
      </c>
      <c r="H22" s="24"/>
      <c r="I22" s="24"/>
      <c r="J22" s="24"/>
    </row>
    <row r="23" spans="1:10" ht="22.5" customHeight="1">
      <c r="A23" s="284" t="s">
        <v>157</v>
      </c>
      <c r="B23" s="142">
        <v>11.4255</v>
      </c>
      <c r="C23" s="162">
        <v>68.55080000000001</v>
      </c>
      <c r="D23" s="162">
        <v>10.9734</v>
      </c>
      <c r="E23" s="162">
        <v>86.81175</v>
      </c>
      <c r="F23" s="162">
        <v>30.5078</v>
      </c>
      <c r="G23" s="162">
        <v>58.986</v>
      </c>
      <c r="H23" s="24"/>
      <c r="I23" s="24"/>
      <c r="J23" s="24"/>
    </row>
  </sheetData>
  <mergeCells count="7">
    <mergeCell ref="A18:G18"/>
    <mergeCell ref="A6:G6"/>
    <mergeCell ref="A12:G12"/>
    <mergeCell ref="I1:I2"/>
    <mergeCell ref="A4:A5"/>
    <mergeCell ref="B4:D4"/>
    <mergeCell ref="E4:G4"/>
  </mergeCells>
  <hyperlinks>
    <hyperlink ref="I1" location="SPIS_TABLIC!A1" display="SPIS_TABLIC!A1"/>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topLeftCell="A1">
      <pane ySplit="5" topLeftCell="A6" activePane="bottomLeft" state="frozen"/>
      <selection pane="topLeft" activeCell="J37" sqref="J37"/>
      <selection pane="bottomLeft" activeCell="A4" sqref="A4:A5"/>
    </sheetView>
  </sheetViews>
  <sheetFormatPr defaultColWidth="9.140625" defaultRowHeight="15"/>
  <cols>
    <col min="1" max="1" width="22.8515625" style="1" customWidth="1"/>
    <col min="2" max="7" width="11.57421875" style="1" customWidth="1"/>
    <col min="8" max="8" width="2.8515625" style="13" customWidth="1"/>
    <col min="9" max="9" width="18.8515625" style="13" bestFit="1" customWidth="1"/>
    <col min="10" max="10" width="2.8515625" style="13" customWidth="1"/>
    <col min="11" max="16384" width="9.140625" style="17" customWidth="1"/>
  </cols>
  <sheetData>
    <row r="1" spans="1:9" ht="15" customHeight="1">
      <c r="A1" s="202" t="s">
        <v>218</v>
      </c>
      <c r="B1" s="202"/>
      <c r="C1" s="202"/>
      <c r="D1" s="202"/>
      <c r="E1" s="202"/>
      <c r="F1" s="202"/>
      <c r="G1" s="202"/>
      <c r="I1" s="453" t="s">
        <v>3</v>
      </c>
    </row>
    <row r="2" spans="1:9" ht="15" customHeight="1">
      <c r="A2" s="203" t="s">
        <v>332</v>
      </c>
      <c r="B2" s="202"/>
      <c r="C2" s="202"/>
      <c r="D2" s="202"/>
      <c r="E2" s="202"/>
      <c r="F2" s="202"/>
      <c r="G2" s="202"/>
      <c r="I2" s="453"/>
    </row>
    <row r="3" spans="1:7" ht="7.5" customHeight="1" thickBot="1">
      <c r="A3" s="73"/>
      <c r="B3" s="73"/>
      <c r="C3" s="73"/>
      <c r="D3" s="73"/>
      <c r="E3" s="73"/>
      <c r="F3" s="73"/>
      <c r="G3" s="73"/>
    </row>
    <row r="4" spans="1:9" ht="25.5" customHeight="1">
      <c r="A4" s="487" t="s">
        <v>158</v>
      </c>
      <c r="B4" s="443" t="s">
        <v>156</v>
      </c>
      <c r="C4" s="444"/>
      <c r="D4" s="445"/>
      <c r="E4" s="443" t="s">
        <v>159</v>
      </c>
      <c r="F4" s="444"/>
      <c r="G4" s="444"/>
      <c r="I4" s="75"/>
    </row>
    <row r="5" spans="1:9" ht="25.5" customHeight="1" thickBot="1">
      <c r="A5" s="483"/>
      <c r="B5" s="35">
        <v>2020</v>
      </c>
      <c r="C5" s="288">
        <v>2021</v>
      </c>
      <c r="D5" s="285">
        <v>2022</v>
      </c>
      <c r="E5" s="35">
        <v>2020</v>
      </c>
      <c r="F5" s="288">
        <v>2021</v>
      </c>
      <c r="G5" s="286">
        <v>2022</v>
      </c>
      <c r="I5" s="11"/>
    </row>
    <row r="6" spans="1:10" ht="25.5" customHeight="1">
      <c r="A6" s="460" t="s">
        <v>286</v>
      </c>
      <c r="B6" s="461"/>
      <c r="C6" s="548"/>
      <c r="D6" s="548"/>
      <c r="E6" s="548"/>
      <c r="F6" s="548"/>
      <c r="G6" s="548"/>
      <c r="H6" s="15"/>
      <c r="I6" s="15"/>
      <c r="J6" s="15"/>
    </row>
    <row r="7" spans="1:10" ht="22.5" customHeight="1">
      <c r="A7" s="224" t="s">
        <v>32</v>
      </c>
      <c r="B7" s="109">
        <v>14232.7478</v>
      </c>
      <c r="C7" s="130">
        <v>13931.074</v>
      </c>
      <c r="D7" s="130">
        <v>13375.439900000001</v>
      </c>
      <c r="E7" s="130">
        <v>598.0447</v>
      </c>
      <c r="F7" s="130">
        <v>813.7563</v>
      </c>
      <c r="G7" s="109">
        <v>898.8778000000001</v>
      </c>
      <c r="H7" s="15"/>
      <c r="I7" s="15"/>
      <c r="J7" s="15"/>
    </row>
    <row r="8" spans="1:10" ht="22.5" customHeight="1">
      <c r="A8" s="225" t="s">
        <v>29</v>
      </c>
      <c r="B8" s="124">
        <v>2987.7378</v>
      </c>
      <c r="C8" s="162">
        <v>3225.778</v>
      </c>
      <c r="D8" s="162">
        <v>3185.9129</v>
      </c>
      <c r="E8" s="162">
        <v>219.4718</v>
      </c>
      <c r="F8" s="162">
        <v>224.5915</v>
      </c>
      <c r="G8" s="110">
        <v>236.883</v>
      </c>
      <c r="H8" s="24"/>
      <c r="I8" s="24"/>
      <c r="J8" s="24"/>
    </row>
    <row r="9" spans="1:10" ht="22.5" customHeight="1">
      <c r="A9" s="284" t="s">
        <v>30</v>
      </c>
      <c r="B9" s="142">
        <v>0.082</v>
      </c>
      <c r="C9" s="162">
        <v>0</v>
      </c>
      <c r="D9" s="162">
        <v>0.027</v>
      </c>
      <c r="E9" s="162">
        <v>0.031</v>
      </c>
      <c r="F9" s="162">
        <v>0</v>
      </c>
      <c r="G9" s="162">
        <v>0</v>
      </c>
      <c r="H9" s="24"/>
      <c r="I9" s="24"/>
      <c r="J9" s="24"/>
    </row>
    <row r="10" spans="1:10" ht="22.5" customHeight="1">
      <c r="A10" s="284" t="s">
        <v>31</v>
      </c>
      <c r="B10" s="142">
        <v>10551.7274</v>
      </c>
      <c r="C10" s="162">
        <v>9909.185</v>
      </c>
      <c r="D10" s="162">
        <v>9517.055</v>
      </c>
      <c r="E10" s="162">
        <v>368.9235</v>
      </c>
      <c r="F10" s="162">
        <v>575.502</v>
      </c>
      <c r="G10" s="162">
        <v>653.8308000000001</v>
      </c>
      <c r="H10" s="24"/>
      <c r="I10" s="24"/>
      <c r="J10" s="24"/>
    </row>
    <row r="11" spans="1:10" ht="22.5" customHeight="1">
      <c r="A11" s="284" t="s">
        <v>157</v>
      </c>
      <c r="B11" s="142">
        <v>693.2006</v>
      </c>
      <c r="C11" s="162">
        <v>796.111</v>
      </c>
      <c r="D11" s="162">
        <v>672.445</v>
      </c>
      <c r="E11" s="162">
        <v>9.6184</v>
      </c>
      <c r="F11" s="162">
        <v>13.662799999999999</v>
      </c>
      <c r="G11" s="162">
        <v>8.164</v>
      </c>
      <c r="H11" s="24"/>
      <c r="I11" s="24"/>
      <c r="J11" s="24"/>
    </row>
    <row r="12" spans="1:10" ht="25.5" customHeight="1">
      <c r="A12" s="549" t="s">
        <v>288</v>
      </c>
      <c r="B12" s="550"/>
      <c r="C12" s="551"/>
      <c r="D12" s="551"/>
      <c r="E12" s="551"/>
      <c r="F12" s="551"/>
      <c r="G12" s="551"/>
      <c r="H12" s="24"/>
      <c r="I12" s="24"/>
      <c r="J12" s="24"/>
    </row>
    <row r="13" spans="1:10" ht="22.5" customHeight="1">
      <c r="A13" s="224" t="s">
        <v>32</v>
      </c>
      <c r="B13" s="109">
        <v>658.697</v>
      </c>
      <c r="C13" s="130">
        <v>661.908</v>
      </c>
      <c r="D13" s="130">
        <v>604.231</v>
      </c>
      <c r="E13" s="130">
        <v>198.096</v>
      </c>
      <c r="F13" s="130">
        <v>246.699</v>
      </c>
      <c r="G13" s="109">
        <v>275.028</v>
      </c>
      <c r="H13" s="15"/>
      <c r="I13" s="15"/>
      <c r="J13" s="15"/>
    </row>
    <row r="14" spans="1:10" ht="22.5" customHeight="1">
      <c r="A14" s="225" t="s">
        <v>29</v>
      </c>
      <c r="B14" s="124">
        <v>130.446</v>
      </c>
      <c r="C14" s="162">
        <v>136.539</v>
      </c>
      <c r="D14" s="162">
        <v>138.907</v>
      </c>
      <c r="E14" s="162">
        <v>99.32</v>
      </c>
      <c r="F14" s="162">
        <v>101.819</v>
      </c>
      <c r="G14" s="110">
        <v>107.305</v>
      </c>
      <c r="H14" s="24"/>
      <c r="I14" s="24"/>
      <c r="J14" s="24"/>
    </row>
    <row r="15" spans="1:10" ht="22.5" customHeight="1">
      <c r="A15" s="284" t="s">
        <v>30</v>
      </c>
      <c r="B15" s="142">
        <v>0.003</v>
      </c>
      <c r="C15" s="162">
        <v>0</v>
      </c>
      <c r="D15" s="162">
        <v>0.001</v>
      </c>
      <c r="E15" s="162">
        <v>0.01</v>
      </c>
      <c r="F15" s="162">
        <v>0</v>
      </c>
      <c r="G15" s="162">
        <v>0</v>
      </c>
      <c r="H15" s="24"/>
      <c r="I15" s="24"/>
      <c r="J15" s="24"/>
    </row>
    <row r="16" spans="1:10" ht="22.5" customHeight="1">
      <c r="A16" s="284" t="s">
        <v>31</v>
      </c>
      <c r="B16" s="142">
        <v>486.427</v>
      </c>
      <c r="C16" s="162">
        <v>476.378</v>
      </c>
      <c r="D16" s="162">
        <v>439.81</v>
      </c>
      <c r="E16" s="162">
        <v>96.745</v>
      </c>
      <c r="F16" s="162">
        <v>142.017</v>
      </c>
      <c r="G16" s="162">
        <v>166.007</v>
      </c>
      <c r="H16" s="24"/>
      <c r="I16" s="24"/>
      <c r="J16" s="24"/>
    </row>
    <row r="17" spans="1:10" ht="22.5" customHeight="1">
      <c r="A17" s="284" t="s">
        <v>157</v>
      </c>
      <c r="B17" s="142">
        <v>41.821</v>
      </c>
      <c r="C17" s="162">
        <v>48.991</v>
      </c>
      <c r="D17" s="162">
        <v>25.513</v>
      </c>
      <c r="E17" s="162">
        <v>2.021</v>
      </c>
      <c r="F17" s="162">
        <v>2.863</v>
      </c>
      <c r="G17" s="162">
        <v>1.716</v>
      </c>
      <c r="H17" s="24"/>
      <c r="I17" s="24"/>
      <c r="J17" s="24"/>
    </row>
    <row r="18" spans="1:7" ht="25.5" customHeight="1">
      <c r="A18" s="549" t="s">
        <v>289</v>
      </c>
      <c r="B18" s="550"/>
      <c r="C18" s="551"/>
      <c r="D18" s="551"/>
      <c r="E18" s="551"/>
      <c r="F18" s="551"/>
      <c r="G18" s="551"/>
    </row>
    <row r="19" spans="1:10" ht="22.5" customHeight="1">
      <c r="A19" s="224" t="s">
        <v>32</v>
      </c>
      <c r="B19" s="109">
        <v>1197.40175</v>
      </c>
      <c r="C19" s="130">
        <v>1199.5248000000001</v>
      </c>
      <c r="D19" s="130">
        <v>1075.933</v>
      </c>
      <c r="E19" s="130">
        <v>297.37225</v>
      </c>
      <c r="F19" s="130">
        <v>392.2948</v>
      </c>
      <c r="G19" s="109">
        <v>443.18</v>
      </c>
      <c r="H19" s="15"/>
      <c r="I19" s="15"/>
      <c r="J19" s="15"/>
    </row>
    <row r="20" spans="1:10" ht="22.5" customHeight="1">
      <c r="A20" s="225" t="s">
        <v>29</v>
      </c>
      <c r="B20" s="124">
        <v>130.446</v>
      </c>
      <c r="C20" s="162">
        <v>136.539</v>
      </c>
      <c r="D20" s="162">
        <v>138.907</v>
      </c>
      <c r="E20" s="162">
        <v>99.32</v>
      </c>
      <c r="F20" s="162">
        <v>101.819</v>
      </c>
      <c r="G20" s="110">
        <v>107.305</v>
      </c>
      <c r="H20" s="24"/>
      <c r="I20" s="24"/>
      <c r="J20" s="24"/>
    </row>
    <row r="21" spans="1:10" ht="22.5" customHeight="1">
      <c r="A21" s="284" t="s">
        <v>30</v>
      </c>
      <c r="B21" s="142">
        <v>0.0045</v>
      </c>
      <c r="C21" s="162">
        <v>0</v>
      </c>
      <c r="D21" s="162">
        <v>0.0015</v>
      </c>
      <c r="E21" s="162">
        <v>0.015</v>
      </c>
      <c r="F21" s="162">
        <v>0</v>
      </c>
      <c r="G21" s="162">
        <v>0</v>
      </c>
      <c r="H21" s="24"/>
      <c r="I21" s="24"/>
      <c r="J21" s="24"/>
    </row>
    <row r="22" spans="1:10" ht="22.5" customHeight="1">
      <c r="A22" s="284" t="s">
        <v>31</v>
      </c>
      <c r="B22" s="142">
        <v>972.854</v>
      </c>
      <c r="C22" s="162">
        <v>952.756</v>
      </c>
      <c r="D22" s="162">
        <v>879.62</v>
      </c>
      <c r="E22" s="162">
        <v>193.49</v>
      </c>
      <c r="F22" s="162">
        <v>284.034</v>
      </c>
      <c r="G22" s="162">
        <v>332.014</v>
      </c>
      <c r="H22" s="24"/>
      <c r="I22" s="24"/>
      <c r="J22" s="24"/>
    </row>
    <row r="23" spans="1:10" ht="22.5" customHeight="1">
      <c r="A23" s="284" t="s">
        <v>157</v>
      </c>
      <c r="B23" s="142">
        <v>94.09725</v>
      </c>
      <c r="C23" s="162">
        <v>110.2298</v>
      </c>
      <c r="D23" s="162">
        <v>57.4045</v>
      </c>
      <c r="E23" s="162">
        <v>4.54725</v>
      </c>
      <c r="F23" s="162">
        <v>6.4418</v>
      </c>
      <c r="G23" s="162">
        <v>3.861</v>
      </c>
      <c r="H23" s="24"/>
      <c r="I23" s="24"/>
      <c r="J23" s="24"/>
    </row>
  </sheetData>
  <mergeCells count="7">
    <mergeCell ref="A18:G18"/>
    <mergeCell ref="A6:G6"/>
    <mergeCell ref="A12:G12"/>
    <mergeCell ref="I1:I2"/>
    <mergeCell ref="A4:A5"/>
    <mergeCell ref="B4:D4"/>
    <mergeCell ref="E4:G4"/>
  </mergeCells>
  <hyperlinks>
    <hyperlink ref="I1" location="SPIS_TABLIC!A1" display="SPIS_TABLIC!A1"/>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topLeftCell="A1">
      <pane ySplit="5" topLeftCell="A6" activePane="bottomLeft" state="frozen"/>
      <selection pane="topLeft" activeCell="J37" sqref="J37"/>
      <selection pane="bottomLeft" activeCell="A4" sqref="A4:A5"/>
    </sheetView>
  </sheetViews>
  <sheetFormatPr defaultColWidth="9.140625" defaultRowHeight="15"/>
  <cols>
    <col min="1" max="1" width="22.8515625" style="1" customWidth="1"/>
    <col min="2" max="7" width="11.57421875" style="1" customWidth="1"/>
    <col min="8" max="8" width="2.8515625" style="13" customWidth="1"/>
    <col min="9" max="9" width="18.8515625" style="13" bestFit="1" customWidth="1"/>
    <col min="10" max="10" width="2.8515625" style="13" customWidth="1"/>
    <col min="11" max="16384" width="9.140625" style="17" customWidth="1"/>
  </cols>
  <sheetData>
    <row r="1" spans="1:9" ht="15" customHeight="1">
      <c r="A1" s="202" t="s">
        <v>219</v>
      </c>
      <c r="B1" s="202"/>
      <c r="C1" s="202"/>
      <c r="D1" s="202"/>
      <c r="E1" s="202"/>
      <c r="F1" s="202"/>
      <c r="G1" s="202"/>
      <c r="H1" s="202"/>
      <c r="I1" s="453" t="s">
        <v>3</v>
      </c>
    </row>
    <row r="2" spans="1:9" ht="15" customHeight="1">
      <c r="A2" s="203" t="s">
        <v>333</v>
      </c>
      <c r="B2" s="203"/>
      <c r="C2" s="203"/>
      <c r="D2" s="203"/>
      <c r="E2" s="203"/>
      <c r="F2" s="203"/>
      <c r="G2" s="203"/>
      <c r="H2" s="203"/>
      <c r="I2" s="453"/>
    </row>
    <row r="3" spans="1:7" ht="7.5" customHeight="1" thickBot="1">
      <c r="A3" s="73"/>
      <c r="B3" s="73"/>
      <c r="C3" s="73"/>
      <c r="D3" s="73"/>
      <c r="E3" s="73"/>
      <c r="F3" s="73"/>
      <c r="G3" s="73"/>
    </row>
    <row r="4" spans="1:9" ht="25.5" customHeight="1">
      <c r="A4" s="487" t="s">
        <v>158</v>
      </c>
      <c r="B4" s="443" t="s">
        <v>156</v>
      </c>
      <c r="C4" s="444"/>
      <c r="D4" s="445"/>
      <c r="E4" s="443" t="s">
        <v>159</v>
      </c>
      <c r="F4" s="444"/>
      <c r="G4" s="444"/>
      <c r="I4" s="75"/>
    </row>
    <row r="5" spans="1:9" ht="25.5" customHeight="1" thickBot="1">
      <c r="A5" s="483"/>
      <c r="B5" s="35">
        <v>2020</v>
      </c>
      <c r="C5" s="288">
        <v>2021</v>
      </c>
      <c r="D5" s="285">
        <v>2022</v>
      </c>
      <c r="E5" s="35">
        <v>2020</v>
      </c>
      <c r="F5" s="288">
        <v>2021</v>
      </c>
      <c r="G5" s="286">
        <v>2022</v>
      </c>
      <c r="I5" s="11"/>
    </row>
    <row r="6" spans="1:10" ht="25.5" customHeight="1">
      <c r="A6" s="460" t="s">
        <v>286</v>
      </c>
      <c r="B6" s="461"/>
      <c r="C6" s="548"/>
      <c r="D6" s="548"/>
      <c r="E6" s="548"/>
      <c r="F6" s="548"/>
      <c r="G6" s="548"/>
      <c r="H6" s="15"/>
      <c r="I6" s="15"/>
      <c r="J6" s="15"/>
    </row>
    <row r="7" spans="1:10" ht="22.5" customHeight="1">
      <c r="A7" s="224" t="s">
        <v>32</v>
      </c>
      <c r="B7" s="109">
        <v>3321.5112000000004</v>
      </c>
      <c r="C7" s="130">
        <v>3337.8276</v>
      </c>
      <c r="D7" s="130">
        <v>3115.3236</v>
      </c>
      <c r="E7" s="130">
        <v>230.528</v>
      </c>
      <c r="F7" s="130">
        <v>107.071</v>
      </c>
      <c r="G7" s="109">
        <v>292.3487</v>
      </c>
      <c r="H7" s="15"/>
      <c r="I7" s="15"/>
      <c r="J7" s="15"/>
    </row>
    <row r="8" spans="1:10" ht="22.5" customHeight="1">
      <c r="A8" s="225" t="s">
        <v>29</v>
      </c>
      <c r="B8" s="124">
        <v>894.1931999999999</v>
      </c>
      <c r="C8" s="162">
        <v>902.2886</v>
      </c>
      <c r="D8" s="162">
        <v>1192.4996</v>
      </c>
      <c r="E8" s="162">
        <v>54.0687</v>
      </c>
      <c r="F8" s="162">
        <v>23.055</v>
      </c>
      <c r="G8" s="110">
        <v>51.8202</v>
      </c>
      <c r="H8" s="24"/>
      <c r="I8" s="24"/>
      <c r="J8" s="24"/>
    </row>
    <row r="9" spans="1:10" ht="22.5" customHeight="1">
      <c r="A9" s="284" t="s">
        <v>30</v>
      </c>
      <c r="B9" s="142">
        <v>3.67</v>
      </c>
      <c r="C9" s="162">
        <v>2.781</v>
      </c>
      <c r="D9" s="162">
        <v>1.523</v>
      </c>
      <c r="E9" s="162">
        <v>0</v>
      </c>
      <c r="F9" s="162">
        <v>0</v>
      </c>
      <c r="G9" s="162">
        <v>0.028</v>
      </c>
      <c r="H9" s="24"/>
      <c r="I9" s="24"/>
      <c r="J9" s="24"/>
    </row>
    <row r="10" spans="1:10" ht="22.5" customHeight="1">
      <c r="A10" s="284" t="s">
        <v>31</v>
      </c>
      <c r="B10" s="142">
        <v>2318.048</v>
      </c>
      <c r="C10" s="162">
        <v>2324.082</v>
      </c>
      <c r="D10" s="162">
        <v>1831.974</v>
      </c>
      <c r="E10" s="162">
        <v>176.05329999999998</v>
      </c>
      <c r="F10" s="162">
        <v>83.246</v>
      </c>
      <c r="G10" s="162">
        <v>239.7855</v>
      </c>
      <c r="H10" s="24"/>
      <c r="I10" s="24"/>
      <c r="J10" s="24"/>
    </row>
    <row r="11" spans="1:10" ht="22.5" customHeight="1">
      <c r="A11" s="284" t="s">
        <v>157</v>
      </c>
      <c r="B11" s="142">
        <v>105.6</v>
      </c>
      <c r="C11" s="162">
        <v>108.676</v>
      </c>
      <c r="D11" s="162">
        <v>89.327</v>
      </c>
      <c r="E11" s="162">
        <v>0.406</v>
      </c>
      <c r="F11" s="162">
        <v>0.77</v>
      </c>
      <c r="G11" s="162">
        <v>0.715</v>
      </c>
      <c r="H11" s="24"/>
      <c r="I11" s="24"/>
      <c r="J11" s="24"/>
    </row>
    <row r="12" spans="1:10" ht="25.5" customHeight="1">
      <c r="A12" s="549" t="s">
        <v>288</v>
      </c>
      <c r="B12" s="550"/>
      <c r="C12" s="551"/>
      <c r="D12" s="551"/>
      <c r="E12" s="551"/>
      <c r="F12" s="551"/>
      <c r="G12" s="551"/>
      <c r="H12" s="24"/>
      <c r="I12" s="24"/>
      <c r="J12" s="24"/>
    </row>
    <row r="13" spans="1:10" ht="22.5" customHeight="1">
      <c r="A13" s="224" t="s">
        <v>32</v>
      </c>
      <c r="B13" s="109">
        <v>145.403</v>
      </c>
      <c r="C13" s="130">
        <v>187.39</v>
      </c>
      <c r="D13" s="130">
        <v>136.912</v>
      </c>
      <c r="E13" s="130">
        <v>69.374</v>
      </c>
      <c r="F13" s="130">
        <v>31.442</v>
      </c>
      <c r="G13" s="109">
        <v>83.64</v>
      </c>
      <c r="H13" s="15"/>
      <c r="I13" s="15"/>
      <c r="J13" s="15"/>
    </row>
    <row r="14" spans="1:10" ht="22.5" customHeight="1">
      <c r="A14" s="225" t="s">
        <v>29</v>
      </c>
      <c r="B14" s="124">
        <v>35.521</v>
      </c>
      <c r="C14" s="162">
        <v>45.265</v>
      </c>
      <c r="D14" s="162">
        <v>46.715</v>
      </c>
      <c r="E14" s="162">
        <v>24.399</v>
      </c>
      <c r="F14" s="162">
        <v>10.443</v>
      </c>
      <c r="G14" s="110">
        <v>22.863</v>
      </c>
      <c r="H14" s="24"/>
      <c r="I14" s="24"/>
      <c r="J14" s="24"/>
    </row>
    <row r="15" spans="1:10" ht="22.5" customHeight="1">
      <c r="A15" s="284" t="s">
        <v>30</v>
      </c>
      <c r="B15" s="142">
        <v>0.126</v>
      </c>
      <c r="C15" s="162">
        <v>0.096</v>
      </c>
      <c r="D15" s="162">
        <v>0.051</v>
      </c>
      <c r="E15" s="162">
        <v>0</v>
      </c>
      <c r="F15" s="162">
        <v>0</v>
      </c>
      <c r="G15" s="162">
        <v>0.008</v>
      </c>
      <c r="H15" s="24"/>
      <c r="I15" s="24"/>
      <c r="J15" s="24"/>
    </row>
    <row r="16" spans="1:10" ht="22.5" customHeight="1">
      <c r="A16" s="284" t="s">
        <v>31</v>
      </c>
      <c r="B16" s="142">
        <v>102.84</v>
      </c>
      <c r="C16" s="162">
        <v>136.087</v>
      </c>
      <c r="D16" s="162">
        <v>83.915</v>
      </c>
      <c r="E16" s="162">
        <v>44.884</v>
      </c>
      <c r="F16" s="162">
        <v>20.826</v>
      </c>
      <c r="G16" s="162">
        <v>60.601</v>
      </c>
      <c r="H16" s="24"/>
      <c r="I16" s="24"/>
      <c r="J16" s="24"/>
    </row>
    <row r="17" spans="1:10" ht="22.5" customHeight="1">
      <c r="A17" s="284" t="s">
        <v>157</v>
      </c>
      <c r="B17" s="142">
        <v>6.916</v>
      </c>
      <c r="C17" s="162">
        <v>5.942</v>
      </c>
      <c r="D17" s="162">
        <v>6.231</v>
      </c>
      <c r="E17" s="162">
        <v>0.091</v>
      </c>
      <c r="F17" s="162">
        <v>0.173</v>
      </c>
      <c r="G17" s="162">
        <v>0.168</v>
      </c>
      <c r="H17" s="24"/>
      <c r="I17" s="24"/>
      <c r="J17" s="24"/>
    </row>
    <row r="18" spans="1:7" ht="25.5" customHeight="1">
      <c r="A18" s="549" t="s">
        <v>289</v>
      </c>
      <c r="B18" s="550"/>
      <c r="C18" s="551"/>
      <c r="D18" s="551"/>
      <c r="E18" s="551"/>
      <c r="F18" s="551"/>
      <c r="G18" s="551"/>
    </row>
    <row r="19" spans="1:10" ht="22.5" customHeight="1">
      <c r="A19" s="224" t="s">
        <v>32</v>
      </c>
      <c r="B19" s="109">
        <v>256.951</v>
      </c>
      <c r="C19" s="130">
        <v>330.95259999999996</v>
      </c>
      <c r="D19" s="130">
        <v>228.6413</v>
      </c>
      <c r="E19" s="130">
        <v>114.37175</v>
      </c>
      <c r="F19" s="130">
        <v>52.484300000000005</v>
      </c>
      <c r="G19" s="109">
        <v>144.4553</v>
      </c>
      <c r="H19" s="15"/>
      <c r="I19" s="15"/>
      <c r="J19" s="15"/>
    </row>
    <row r="20" spans="1:10" ht="22.5" customHeight="1">
      <c r="A20" s="225" t="s">
        <v>29</v>
      </c>
      <c r="B20" s="124">
        <v>35.521</v>
      </c>
      <c r="C20" s="162">
        <v>45.265</v>
      </c>
      <c r="D20" s="162">
        <v>46.715</v>
      </c>
      <c r="E20" s="162">
        <v>24.399</v>
      </c>
      <c r="F20" s="162">
        <v>10.443</v>
      </c>
      <c r="G20" s="110">
        <v>22.863</v>
      </c>
      <c r="H20" s="24"/>
      <c r="I20" s="24"/>
      <c r="J20" s="24"/>
    </row>
    <row r="21" spans="1:10" ht="22.5" customHeight="1">
      <c r="A21" s="284" t="s">
        <v>30</v>
      </c>
      <c r="B21" s="142">
        <v>0.189</v>
      </c>
      <c r="C21" s="162">
        <v>0.144</v>
      </c>
      <c r="D21" s="162">
        <v>0.0765</v>
      </c>
      <c r="E21" s="162">
        <v>0</v>
      </c>
      <c r="F21" s="162">
        <v>0</v>
      </c>
      <c r="G21" s="162">
        <v>0.012</v>
      </c>
      <c r="H21" s="24"/>
      <c r="I21" s="24"/>
      <c r="J21" s="24"/>
    </row>
    <row r="22" spans="1:10" ht="22.5" customHeight="1">
      <c r="A22" s="284" t="s">
        <v>31</v>
      </c>
      <c r="B22" s="142">
        <v>205.68</v>
      </c>
      <c r="C22" s="162">
        <v>272.174</v>
      </c>
      <c r="D22" s="162">
        <v>167.83</v>
      </c>
      <c r="E22" s="162">
        <v>89.768</v>
      </c>
      <c r="F22" s="162">
        <v>41.652</v>
      </c>
      <c r="G22" s="162">
        <v>121.202</v>
      </c>
      <c r="H22" s="24"/>
      <c r="I22" s="24"/>
      <c r="J22" s="24"/>
    </row>
    <row r="23" spans="1:10" ht="22.5" customHeight="1">
      <c r="A23" s="284" t="s">
        <v>157</v>
      </c>
      <c r="B23" s="142">
        <v>15.561</v>
      </c>
      <c r="C23" s="162">
        <v>13.369599999999998</v>
      </c>
      <c r="D23" s="162">
        <v>14.0198</v>
      </c>
      <c r="E23" s="162">
        <v>0.20475</v>
      </c>
      <c r="F23" s="162">
        <v>0.38930000000000003</v>
      </c>
      <c r="G23" s="162">
        <v>0.3783</v>
      </c>
      <c r="H23" s="24"/>
      <c r="I23" s="24"/>
      <c r="J23" s="24"/>
    </row>
  </sheetData>
  <mergeCells count="7">
    <mergeCell ref="I1:I2"/>
    <mergeCell ref="E4:G4"/>
    <mergeCell ref="A18:G18"/>
    <mergeCell ref="A6:G6"/>
    <mergeCell ref="A12:G12"/>
    <mergeCell ref="A4:A5"/>
    <mergeCell ref="B4:D4"/>
  </mergeCells>
  <hyperlinks>
    <hyperlink ref="I1" location="SPIS_TABLIC!A1" display="SPIS_TABLIC!A1"/>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topLeftCell="A1">
      <pane ySplit="5" topLeftCell="A6" activePane="bottomLeft" state="frozen"/>
      <selection pane="topLeft" activeCell="J37" sqref="J37"/>
      <selection pane="bottomLeft" activeCell="A4" sqref="A4:A5"/>
    </sheetView>
  </sheetViews>
  <sheetFormatPr defaultColWidth="9.140625" defaultRowHeight="15"/>
  <cols>
    <col min="1" max="1" width="22.8515625" style="1" customWidth="1"/>
    <col min="2" max="7" width="11.57421875" style="1" customWidth="1"/>
    <col min="8" max="8" width="2.8515625" style="13" customWidth="1"/>
    <col min="9" max="9" width="18.8515625" style="13" bestFit="1" customWidth="1"/>
    <col min="10" max="10" width="2.8515625" style="13" customWidth="1"/>
    <col min="11" max="16384" width="9.140625" style="17" customWidth="1"/>
  </cols>
  <sheetData>
    <row r="1" spans="1:9" ht="15" customHeight="1">
      <c r="A1" s="202" t="s">
        <v>220</v>
      </c>
      <c r="B1" s="202"/>
      <c r="C1" s="202"/>
      <c r="D1" s="202"/>
      <c r="E1" s="202"/>
      <c r="F1" s="202"/>
      <c r="G1" s="202"/>
      <c r="H1" s="202"/>
      <c r="I1" s="453" t="s">
        <v>3</v>
      </c>
    </row>
    <row r="2" spans="1:9" ht="15" customHeight="1">
      <c r="A2" s="203" t="s">
        <v>334</v>
      </c>
      <c r="B2" s="203"/>
      <c r="C2" s="203"/>
      <c r="D2" s="203"/>
      <c r="E2" s="203"/>
      <c r="F2" s="203"/>
      <c r="G2" s="203"/>
      <c r="H2" s="203"/>
      <c r="I2" s="453"/>
    </row>
    <row r="3" spans="1:7" ht="7.5" customHeight="1" thickBot="1">
      <c r="A3" s="73"/>
      <c r="B3" s="73"/>
      <c r="C3" s="73"/>
      <c r="D3" s="73"/>
      <c r="E3" s="73"/>
      <c r="F3" s="73"/>
      <c r="G3" s="73"/>
    </row>
    <row r="4" spans="1:9" ht="25.5" customHeight="1">
      <c r="A4" s="487" t="s">
        <v>158</v>
      </c>
      <c r="B4" s="443" t="s">
        <v>156</v>
      </c>
      <c r="C4" s="444"/>
      <c r="D4" s="445"/>
      <c r="E4" s="443" t="s">
        <v>159</v>
      </c>
      <c r="F4" s="444"/>
      <c r="G4" s="444"/>
      <c r="I4" s="75"/>
    </row>
    <row r="5" spans="1:9" ht="25.5" customHeight="1" thickBot="1">
      <c r="A5" s="483"/>
      <c r="B5" s="35">
        <v>2020</v>
      </c>
      <c r="C5" s="288">
        <v>2021</v>
      </c>
      <c r="D5" s="285">
        <v>2022</v>
      </c>
      <c r="E5" s="35">
        <v>2020</v>
      </c>
      <c r="F5" s="288">
        <v>2021</v>
      </c>
      <c r="G5" s="286">
        <v>2022</v>
      </c>
      <c r="I5" s="11"/>
    </row>
    <row r="6" spans="1:10" ht="25.5" customHeight="1">
      <c r="A6" s="460" t="s">
        <v>286</v>
      </c>
      <c r="B6" s="461"/>
      <c r="C6" s="548"/>
      <c r="D6" s="548"/>
      <c r="E6" s="548"/>
      <c r="F6" s="548"/>
      <c r="G6" s="548"/>
      <c r="H6" s="15"/>
      <c r="I6" s="15"/>
      <c r="J6" s="15"/>
    </row>
    <row r="7" spans="1:10" ht="22.5" customHeight="1">
      <c r="A7" s="224" t="s">
        <v>32</v>
      </c>
      <c r="B7" s="109">
        <v>2581.425</v>
      </c>
      <c r="C7" s="130">
        <v>2381.6444</v>
      </c>
      <c r="D7" s="130">
        <v>3326.3707999999997</v>
      </c>
      <c r="E7" s="130">
        <v>98.99789999999999</v>
      </c>
      <c r="F7" s="130">
        <v>273.43609999999995</v>
      </c>
      <c r="G7" s="109">
        <v>84.29589999999999</v>
      </c>
      <c r="H7" s="15"/>
      <c r="I7" s="15"/>
      <c r="J7" s="15"/>
    </row>
    <row r="8" spans="1:10" ht="22.5" customHeight="1">
      <c r="A8" s="225" t="s">
        <v>29</v>
      </c>
      <c r="B8" s="124">
        <v>774.345</v>
      </c>
      <c r="C8" s="162">
        <v>798.1214</v>
      </c>
      <c r="D8" s="162">
        <v>1146.2058</v>
      </c>
      <c r="E8" s="162">
        <v>9.7202</v>
      </c>
      <c r="F8" s="162">
        <v>49.7161</v>
      </c>
      <c r="G8" s="110">
        <v>14.215</v>
      </c>
      <c r="H8" s="24"/>
      <c r="I8" s="24"/>
      <c r="J8" s="24"/>
    </row>
    <row r="9" spans="1:10" ht="22.5" customHeight="1">
      <c r="A9" s="284" t="s">
        <v>30</v>
      </c>
      <c r="B9" s="142">
        <v>3.737</v>
      </c>
      <c r="C9" s="162">
        <v>4.284</v>
      </c>
      <c r="D9" s="162">
        <v>0.738</v>
      </c>
      <c r="E9" s="162">
        <v>0.036</v>
      </c>
      <c r="F9" s="162">
        <v>0.024</v>
      </c>
      <c r="G9" s="162">
        <v>0.006</v>
      </c>
      <c r="H9" s="24"/>
      <c r="I9" s="24"/>
      <c r="J9" s="24"/>
    </row>
    <row r="10" spans="1:10" ht="22.5" customHeight="1">
      <c r="A10" s="284" t="s">
        <v>31</v>
      </c>
      <c r="B10" s="142">
        <v>1796.639</v>
      </c>
      <c r="C10" s="162">
        <v>1576.436</v>
      </c>
      <c r="D10" s="162">
        <v>2170.348</v>
      </c>
      <c r="E10" s="162">
        <v>58.9587</v>
      </c>
      <c r="F10" s="162">
        <v>187.373</v>
      </c>
      <c r="G10" s="162">
        <v>38.6119</v>
      </c>
      <c r="H10" s="24"/>
      <c r="I10" s="24"/>
      <c r="J10" s="24"/>
    </row>
    <row r="11" spans="1:10" ht="22.5" customHeight="1">
      <c r="A11" s="284" t="s">
        <v>157</v>
      </c>
      <c r="B11" s="142">
        <v>6.704</v>
      </c>
      <c r="C11" s="162">
        <v>2.803</v>
      </c>
      <c r="D11" s="162">
        <v>9.079</v>
      </c>
      <c r="E11" s="162">
        <v>30.283</v>
      </c>
      <c r="F11" s="162">
        <v>36.323</v>
      </c>
      <c r="G11" s="162">
        <v>31.463</v>
      </c>
      <c r="H11" s="24"/>
      <c r="I11" s="24"/>
      <c r="J11" s="24"/>
    </row>
    <row r="12" spans="1:10" ht="25.5" customHeight="1">
      <c r="A12" s="549" t="s">
        <v>288</v>
      </c>
      <c r="B12" s="550"/>
      <c r="C12" s="551"/>
      <c r="D12" s="551"/>
      <c r="E12" s="551"/>
      <c r="F12" s="551"/>
      <c r="G12" s="551"/>
      <c r="H12" s="24"/>
      <c r="I12" s="24"/>
      <c r="J12" s="24"/>
    </row>
    <row r="13" spans="1:10" ht="22.5" customHeight="1">
      <c r="A13" s="224" t="s">
        <v>32</v>
      </c>
      <c r="B13" s="109">
        <v>147.435</v>
      </c>
      <c r="C13" s="130">
        <v>104.587</v>
      </c>
      <c r="D13" s="130">
        <v>186.668</v>
      </c>
      <c r="E13" s="130">
        <v>26.321</v>
      </c>
      <c r="F13" s="130">
        <v>76.529</v>
      </c>
      <c r="G13" s="109">
        <v>17.366</v>
      </c>
      <c r="H13" s="15"/>
      <c r="I13" s="15"/>
      <c r="J13" s="15"/>
    </row>
    <row r="14" spans="1:10" ht="22.5" customHeight="1">
      <c r="A14" s="225" t="s">
        <v>29</v>
      </c>
      <c r="B14" s="124">
        <v>38.784</v>
      </c>
      <c r="C14" s="162">
        <v>31.035</v>
      </c>
      <c r="D14" s="162">
        <v>54.404</v>
      </c>
      <c r="E14" s="162">
        <v>4.178</v>
      </c>
      <c r="F14" s="162">
        <v>22.38</v>
      </c>
      <c r="G14" s="110">
        <v>6.1</v>
      </c>
      <c r="H14" s="24"/>
      <c r="I14" s="24"/>
      <c r="J14" s="24"/>
    </row>
    <row r="15" spans="1:10" ht="22.5" customHeight="1">
      <c r="A15" s="284" t="s">
        <v>30</v>
      </c>
      <c r="B15" s="142">
        <v>0.128</v>
      </c>
      <c r="C15" s="162">
        <v>0.144</v>
      </c>
      <c r="D15" s="162">
        <v>0.026</v>
      </c>
      <c r="E15" s="162">
        <v>0.012</v>
      </c>
      <c r="F15" s="162">
        <v>0.007</v>
      </c>
      <c r="G15" s="162">
        <v>0.002</v>
      </c>
      <c r="H15" s="24"/>
      <c r="I15" s="24"/>
      <c r="J15" s="24"/>
    </row>
    <row r="16" spans="1:10" ht="22.5" customHeight="1">
      <c r="A16" s="284" t="s">
        <v>31</v>
      </c>
      <c r="B16" s="142">
        <v>108.254</v>
      </c>
      <c r="C16" s="162">
        <v>73.281</v>
      </c>
      <c r="D16" s="162">
        <v>131.826</v>
      </c>
      <c r="E16" s="162">
        <v>15.381</v>
      </c>
      <c r="F16" s="162">
        <v>47.972</v>
      </c>
      <c r="G16" s="162">
        <v>4.434</v>
      </c>
      <c r="H16" s="24"/>
      <c r="I16" s="24"/>
      <c r="J16" s="24"/>
    </row>
    <row r="17" spans="1:10" ht="22.5" customHeight="1">
      <c r="A17" s="284" t="s">
        <v>157</v>
      </c>
      <c r="B17" s="142">
        <v>0.269</v>
      </c>
      <c r="C17" s="162">
        <v>0.127</v>
      </c>
      <c r="D17" s="162">
        <v>0.412</v>
      </c>
      <c r="E17" s="162">
        <v>6.75</v>
      </c>
      <c r="F17" s="162">
        <v>6.17</v>
      </c>
      <c r="G17" s="162">
        <v>6.83</v>
      </c>
      <c r="H17" s="24"/>
      <c r="I17" s="24"/>
      <c r="J17" s="24"/>
    </row>
    <row r="18" spans="1:7" ht="25.5" customHeight="1">
      <c r="A18" s="549" t="s">
        <v>289</v>
      </c>
      <c r="B18" s="550"/>
      <c r="C18" s="551"/>
      <c r="D18" s="551"/>
      <c r="E18" s="551"/>
      <c r="F18" s="551"/>
      <c r="G18" s="551"/>
    </row>
    <row r="19" spans="1:10" ht="22.5" customHeight="1">
      <c r="A19" s="224" t="s">
        <v>32</v>
      </c>
      <c r="B19" s="109">
        <v>256.08925</v>
      </c>
      <c r="C19" s="130">
        <v>178.09879999999998</v>
      </c>
      <c r="D19" s="130">
        <v>319.02209999999997</v>
      </c>
      <c r="E19" s="130">
        <v>50.1455</v>
      </c>
      <c r="F19" s="130">
        <v>132.217</v>
      </c>
      <c r="G19" s="109">
        <v>30.3386</v>
      </c>
      <c r="H19" s="15"/>
      <c r="I19" s="15"/>
      <c r="J19" s="15"/>
    </row>
    <row r="20" spans="1:10" ht="22.5" customHeight="1">
      <c r="A20" s="225" t="s">
        <v>29</v>
      </c>
      <c r="B20" s="124">
        <v>38.784</v>
      </c>
      <c r="C20" s="162">
        <v>31.035</v>
      </c>
      <c r="D20" s="162">
        <v>54.404</v>
      </c>
      <c r="E20" s="162">
        <v>4.178</v>
      </c>
      <c r="F20" s="162">
        <v>22.38</v>
      </c>
      <c r="G20" s="110">
        <v>6.1</v>
      </c>
      <c r="H20" s="24"/>
      <c r="I20" s="24"/>
      <c r="J20" s="24"/>
    </row>
    <row r="21" spans="1:10" ht="22.5" customHeight="1">
      <c r="A21" s="284" t="s">
        <v>30</v>
      </c>
      <c r="B21" s="142">
        <v>0.192</v>
      </c>
      <c r="C21" s="162">
        <v>0.216</v>
      </c>
      <c r="D21" s="162">
        <v>0.039</v>
      </c>
      <c r="E21" s="162">
        <v>0.018</v>
      </c>
      <c r="F21" s="162">
        <v>0.0105</v>
      </c>
      <c r="G21" s="162">
        <v>0.003</v>
      </c>
      <c r="H21" s="24"/>
      <c r="I21" s="24"/>
      <c r="J21" s="24"/>
    </row>
    <row r="22" spans="1:10" ht="22.5" customHeight="1">
      <c r="A22" s="284" t="s">
        <v>31</v>
      </c>
      <c r="B22" s="142">
        <v>216.508</v>
      </c>
      <c r="C22" s="162">
        <v>146.562</v>
      </c>
      <c r="D22" s="162">
        <v>263.652</v>
      </c>
      <c r="E22" s="162">
        <v>30.762</v>
      </c>
      <c r="F22" s="162">
        <v>95.944</v>
      </c>
      <c r="G22" s="162">
        <v>8.868</v>
      </c>
      <c r="H22" s="24"/>
      <c r="I22" s="24"/>
      <c r="J22" s="24"/>
    </row>
    <row r="23" spans="1:10" ht="22.5" customHeight="1">
      <c r="A23" s="284" t="s">
        <v>157</v>
      </c>
      <c r="B23" s="142">
        <v>0.60525</v>
      </c>
      <c r="C23" s="162">
        <v>0.2858</v>
      </c>
      <c r="D23" s="162">
        <v>0.9271</v>
      </c>
      <c r="E23" s="162">
        <v>15.1875</v>
      </c>
      <c r="F23" s="162">
        <v>13.8825</v>
      </c>
      <c r="G23" s="162">
        <v>15.3676</v>
      </c>
      <c r="H23" s="24"/>
      <c r="I23" s="24"/>
      <c r="J23" s="24"/>
    </row>
  </sheetData>
  <mergeCells count="7">
    <mergeCell ref="I1:I2"/>
    <mergeCell ref="E4:G4"/>
    <mergeCell ref="A18:G18"/>
    <mergeCell ref="A6:G6"/>
    <mergeCell ref="A12:G12"/>
    <mergeCell ref="A4:A5"/>
    <mergeCell ref="B4:D4"/>
  </mergeCells>
  <hyperlinks>
    <hyperlink ref="I1" location="SPIS_TABLIC!A1" display="SPIS_TABLIC!A1"/>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topLeftCell="A1">
      <pane ySplit="5" topLeftCell="A6" activePane="bottomLeft" state="frozen"/>
      <selection pane="topLeft" activeCell="J37" sqref="J37"/>
      <selection pane="bottomLeft" activeCell="A4" sqref="A4:A5"/>
    </sheetView>
  </sheetViews>
  <sheetFormatPr defaultColWidth="9.140625" defaultRowHeight="15"/>
  <cols>
    <col min="1" max="1" width="22.8515625" style="1" customWidth="1"/>
    <col min="2" max="7" width="11.57421875" style="1" customWidth="1"/>
    <col min="8" max="8" width="2.8515625" style="13" customWidth="1"/>
    <col min="9" max="9" width="18.8515625" style="13" bestFit="1" customWidth="1"/>
    <col min="10" max="10" width="2.8515625" style="13" customWidth="1"/>
    <col min="11" max="16384" width="9.140625" style="17" customWidth="1"/>
  </cols>
  <sheetData>
    <row r="1" spans="1:9" ht="15" customHeight="1">
      <c r="A1" s="202" t="s">
        <v>221</v>
      </c>
      <c r="B1" s="202"/>
      <c r="C1" s="202"/>
      <c r="D1" s="202"/>
      <c r="E1" s="202"/>
      <c r="F1" s="202"/>
      <c r="G1" s="202"/>
      <c r="H1" s="202"/>
      <c r="I1" s="453" t="s">
        <v>3</v>
      </c>
    </row>
    <row r="2" spans="1:9" ht="15" customHeight="1">
      <c r="A2" s="203" t="s">
        <v>335</v>
      </c>
      <c r="B2" s="203"/>
      <c r="C2" s="203"/>
      <c r="D2" s="203"/>
      <c r="E2" s="203"/>
      <c r="F2" s="203"/>
      <c r="G2" s="203"/>
      <c r="H2" s="203"/>
      <c r="I2" s="453"/>
    </row>
    <row r="3" spans="1:7" ht="7.5" customHeight="1" thickBot="1">
      <c r="A3" s="73"/>
      <c r="B3" s="73"/>
      <c r="C3" s="73"/>
      <c r="D3" s="73"/>
      <c r="E3" s="73"/>
      <c r="F3" s="73"/>
      <c r="G3" s="73"/>
    </row>
    <row r="4" spans="1:9" ht="25.5" customHeight="1">
      <c r="A4" s="487" t="s">
        <v>158</v>
      </c>
      <c r="B4" s="443" t="s">
        <v>156</v>
      </c>
      <c r="C4" s="444"/>
      <c r="D4" s="445"/>
      <c r="E4" s="443" t="s">
        <v>159</v>
      </c>
      <c r="F4" s="444"/>
      <c r="G4" s="444"/>
      <c r="I4" s="75"/>
    </row>
    <row r="5" spans="1:9" ht="25.5" customHeight="1" thickBot="1">
      <c r="A5" s="483"/>
      <c r="B5" s="35">
        <v>2020</v>
      </c>
      <c r="C5" s="288">
        <v>2021</v>
      </c>
      <c r="D5" s="285">
        <v>2022</v>
      </c>
      <c r="E5" s="35">
        <v>2020</v>
      </c>
      <c r="F5" s="288">
        <v>2021</v>
      </c>
      <c r="G5" s="286">
        <v>2022</v>
      </c>
      <c r="I5" s="11"/>
    </row>
    <row r="6" spans="1:10" ht="25.5" customHeight="1">
      <c r="A6" s="460" t="s">
        <v>286</v>
      </c>
      <c r="B6" s="461"/>
      <c r="C6" s="548"/>
      <c r="D6" s="548"/>
      <c r="E6" s="548"/>
      <c r="F6" s="548"/>
      <c r="G6" s="548"/>
      <c r="H6" s="15"/>
      <c r="I6" s="15"/>
      <c r="J6" s="15"/>
    </row>
    <row r="7" spans="1:10" ht="22.5" customHeight="1">
      <c r="A7" s="224" t="s">
        <v>32</v>
      </c>
      <c r="B7" s="109">
        <v>7541.2434</v>
      </c>
      <c r="C7" s="130">
        <v>7668.381</v>
      </c>
      <c r="D7" s="130">
        <v>7070.5839000000005</v>
      </c>
      <c r="E7" s="130">
        <v>483.4712</v>
      </c>
      <c r="F7" s="130">
        <v>471.195</v>
      </c>
      <c r="G7" s="109">
        <v>540.973</v>
      </c>
      <c r="H7" s="15"/>
      <c r="I7" s="15"/>
      <c r="J7" s="15"/>
    </row>
    <row r="8" spans="1:10" ht="22.5" customHeight="1">
      <c r="A8" s="225" t="s">
        <v>29</v>
      </c>
      <c r="B8" s="124">
        <v>1031.1722</v>
      </c>
      <c r="C8" s="162">
        <v>1141.3225</v>
      </c>
      <c r="D8" s="162">
        <v>1464.7078999999999</v>
      </c>
      <c r="E8" s="162">
        <v>178.683</v>
      </c>
      <c r="F8" s="162">
        <v>163.306</v>
      </c>
      <c r="G8" s="110">
        <v>160.697</v>
      </c>
      <c r="H8" s="24"/>
      <c r="I8" s="24"/>
      <c r="J8" s="24"/>
    </row>
    <row r="9" spans="1:10" ht="22.5" customHeight="1">
      <c r="A9" s="284" t="s">
        <v>30</v>
      </c>
      <c r="B9" s="142">
        <v>3.671</v>
      </c>
      <c r="C9" s="162">
        <v>4.405</v>
      </c>
      <c r="D9" s="162">
        <v>0.103</v>
      </c>
      <c r="E9" s="162">
        <v>0.06</v>
      </c>
      <c r="F9" s="162">
        <v>0.045</v>
      </c>
      <c r="G9" s="162" t="s">
        <v>696</v>
      </c>
      <c r="H9" s="24"/>
      <c r="I9" s="24"/>
      <c r="J9" s="24"/>
    </row>
    <row r="10" spans="1:10" ht="22.5" customHeight="1">
      <c r="A10" s="284" t="s">
        <v>31</v>
      </c>
      <c r="B10" s="142">
        <v>6144.327200000001</v>
      </c>
      <c r="C10" s="162">
        <v>6080.0405</v>
      </c>
      <c r="D10" s="162">
        <v>5052.423</v>
      </c>
      <c r="E10" s="162">
        <v>297.45320000000004</v>
      </c>
      <c r="F10" s="162">
        <v>296.317</v>
      </c>
      <c r="G10" s="162">
        <v>373.956</v>
      </c>
      <c r="H10" s="24"/>
      <c r="I10" s="24"/>
      <c r="J10" s="24"/>
    </row>
    <row r="11" spans="1:10" ht="22.5" customHeight="1">
      <c r="A11" s="284" t="s">
        <v>157</v>
      </c>
      <c r="B11" s="142">
        <v>362.073</v>
      </c>
      <c r="C11" s="162">
        <v>442.613</v>
      </c>
      <c r="D11" s="162">
        <v>553.35</v>
      </c>
      <c r="E11" s="162">
        <v>7.275</v>
      </c>
      <c r="F11" s="162">
        <v>11.527</v>
      </c>
      <c r="G11" s="162">
        <v>6.32</v>
      </c>
      <c r="H11" s="24"/>
      <c r="I11" s="24"/>
      <c r="J11" s="24"/>
    </row>
    <row r="12" spans="1:10" ht="25.5" customHeight="1">
      <c r="A12" s="549" t="s">
        <v>288</v>
      </c>
      <c r="B12" s="550"/>
      <c r="C12" s="551"/>
      <c r="D12" s="551"/>
      <c r="E12" s="551"/>
      <c r="F12" s="551"/>
      <c r="G12" s="551"/>
      <c r="H12" s="24"/>
      <c r="I12" s="24"/>
      <c r="J12" s="24"/>
    </row>
    <row r="13" spans="1:10" ht="22.5" customHeight="1">
      <c r="A13" s="224" t="s">
        <v>32</v>
      </c>
      <c r="B13" s="109">
        <v>361.077</v>
      </c>
      <c r="C13" s="130">
        <v>375.934</v>
      </c>
      <c r="D13" s="130">
        <v>339.176</v>
      </c>
      <c r="E13" s="130">
        <v>158.497</v>
      </c>
      <c r="F13" s="130">
        <v>152.423</v>
      </c>
      <c r="G13" s="109">
        <v>169.207</v>
      </c>
      <c r="H13" s="15"/>
      <c r="I13" s="15"/>
      <c r="J13" s="15"/>
    </row>
    <row r="14" spans="1:10" ht="22.5" customHeight="1">
      <c r="A14" s="225" t="s">
        <v>29</v>
      </c>
      <c r="B14" s="124">
        <v>50.643</v>
      </c>
      <c r="C14" s="162">
        <v>52.973</v>
      </c>
      <c r="D14" s="162">
        <v>73.395</v>
      </c>
      <c r="E14" s="162">
        <v>80.978</v>
      </c>
      <c r="F14" s="162">
        <v>73.966</v>
      </c>
      <c r="G14" s="110">
        <v>72.761</v>
      </c>
      <c r="H14" s="24"/>
      <c r="I14" s="24"/>
      <c r="J14" s="24"/>
    </row>
    <row r="15" spans="1:10" ht="22.5" customHeight="1">
      <c r="A15" s="284" t="s">
        <v>30</v>
      </c>
      <c r="B15" s="142">
        <v>0.125</v>
      </c>
      <c r="C15" s="162">
        <v>0.143</v>
      </c>
      <c r="D15" s="162">
        <v>0.004</v>
      </c>
      <c r="E15" s="162">
        <v>0.02</v>
      </c>
      <c r="F15" s="162">
        <v>0.012</v>
      </c>
      <c r="G15" s="162" t="s">
        <v>696</v>
      </c>
      <c r="H15" s="24"/>
      <c r="I15" s="24"/>
      <c r="J15" s="24"/>
    </row>
    <row r="16" spans="1:10" ht="22.5" customHeight="1">
      <c r="A16" s="284" t="s">
        <v>31</v>
      </c>
      <c r="B16" s="142">
        <v>287.782</v>
      </c>
      <c r="C16" s="162">
        <v>294.951</v>
      </c>
      <c r="D16" s="162">
        <v>242.572</v>
      </c>
      <c r="E16" s="162">
        <v>75.977</v>
      </c>
      <c r="F16" s="162">
        <v>76.033</v>
      </c>
      <c r="G16" s="162">
        <v>95.124</v>
      </c>
      <c r="H16" s="24"/>
      <c r="I16" s="24"/>
      <c r="J16" s="24"/>
    </row>
    <row r="17" spans="1:10" ht="22.5" customHeight="1">
      <c r="A17" s="284" t="s">
        <v>157</v>
      </c>
      <c r="B17" s="142">
        <v>22.527</v>
      </c>
      <c r="C17" s="162">
        <v>27.867</v>
      </c>
      <c r="D17" s="162">
        <v>23.205</v>
      </c>
      <c r="E17" s="162">
        <v>1.522</v>
      </c>
      <c r="F17" s="162">
        <v>2.412</v>
      </c>
      <c r="G17" s="162">
        <v>1.322</v>
      </c>
      <c r="H17" s="24"/>
      <c r="I17" s="24"/>
      <c r="J17" s="24"/>
    </row>
    <row r="18" spans="1:7" ht="25.5" customHeight="1">
      <c r="A18" s="549" t="s">
        <v>289</v>
      </c>
      <c r="B18" s="550"/>
      <c r="C18" s="551"/>
      <c r="D18" s="551"/>
      <c r="E18" s="551"/>
      <c r="F18" s="551"/>
      <c r="G18" s="551"/>
    </row>
    <row r="19" spans="1:10" ht="22.5" customHeight="1">
      <c r="A19" s="224" t="s">
        <v>32</v>
      </c>
      <c r="B19" s="109">
        <v>677.08025</v>
      </c>
      <c r="C19" s="130">
        <v>705.7903</v>
      </c>
      <c r="D19" s="130">
        <v>610.7563</v>
      </c>
      <c r="E19" s="130">
        <v>236.3865</v>
      </c>
      <c r="F19" s="130">
        <v>231.4771</v>
      </c>
      <c r="G19" s="109">
        <v>265.9835</v>
      </c>
      <c r="H19" s="15"/>
      <c r="I19" s="15"/>
      <c r="J19" s="15"/>
    </row>
    <row r="20" spans="1:10" ht="22.5" customHeight="1">
      <c r="A20" s="225" t="s">
        <v>29</v>
      </c>
      <c r="B20" s="124">
        <v>50.643</v>
      </c>
      <c r="C20" s="162">
        <v>52.973</v>
      </c>
      <c r="D20" s="162">
        <v>73.395</v>
      </c>
      <c r="E20" s="162">
        <v>80.978</v>
      </c>
      <c r="F20" s="162">
        <v>73.966</v>
      </c>
      <c r="G20" s="110">
        <v>72.761</v>
      </c>
      <c r="H20" s="24"/>
      <c r="I20" s="24"/>
      <c r="J20" s="24"/>
    </row>
    <row r="21" spans="1:10" ht="22.5" customHeight="1">
      <c r="A21" s="284" t="s">
        <v>30</v>
      </c>
      <c r="B21" s="142">
        <v>0.1875</v>
      </c>
      <c r="C21" s="162">
        <v>0.2145</v>
      </c>
      <c r="D21" s="162">
        <v>0.006</v>
      </c>
      <c r="E21" s="162">
        <v>0.03</v>
      </c>
      <c r="F21" s="162">
        <v>0.018</v>
      </c>
      <c r="G21" s="162" t="s">
        <v>696</v>
      </c>
      <c r="H21" s="24"/>
      <c r="I21" s="24"/>
      <c r="J21" s="24"/>
    </row>
    <row r="22" spans="1:10" ht="22.5" customHeight="1">
      <c r="A22" s="284" t="s">
        <v>31</v>
      </c>
      <c r="B22" s="142">
        <v>575.564</v>
      </c>
      <c r="C22" s="162">
        <v>589.902</v>
      </c>
      <c r="D22" s="162">
        <v>485.144</v>
      </c>
      <c r="E22" s="162">
        <v>151.954</v>
      </c>
      <c r="F22" s="162">
        <v>152.066</v>
      </c>
      <c r="G22" s="162">
        <v>190.248</v>
      </c>
      <c r="H22" s="24"/>
      <c r="I22" s="24"/>
      <c r="J22" s="24"/>
    </row>
    <row r="23" spans="1:10" ht="22.5" customHeight="1">
      <c r="A23" s="284" t="s">
        <v>157</v>
      </c>
      <c r="B23" s="142">
        <v>50.68575</v>
      </c>
      <c r="C23" s="162">
        <v>62.7008</v>
      </c>
      <c r="D23" s="162">
        <v>52.2113</v>
      </c>
      <c r="E23" s="162">
        <v>3.4245</v>
      </c>
      <c r="F23" s="162">
        <v>5.4271</v>
      </c>
      <c r="G23" s="162">
        <v>2.9745</v>
      </c>
      <c r="H23" s="24"/>
      <c r="I23" s="24"/>
      <c r="J23" s="24"/>
    </row>
  </sheetData>
  <mergeCells count="7">
    <mergeCell ref="I1:I2"/>
    <mergeCell ref="E4:G4"/>
    <mergeCell ref="A18:G18"/>
    <mergeCell ref="A6:G6"/>
    <mergeCell ref="A12:G12"/>
    <mergeCell ref="A4:A5"/>
    <mergeCell ref="B4:D4"/>
  </mergeCells>
  <hyperlinks>
    <hyperlink ref="I1" location="SPIS_TABLIC!A1" display="SPIS_TABLIC!A1"/>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topLeftCell="A1">
      <pane ySplit="5" topLeftCell="A6" activePane="bottomLeft" state="frozen"/>
      <selection pane="topLeft" activeCell="J37" sqref="J37"/>
      <selection pane="bottomLeft" activeCell="A4" sqref="A4:A5"/>
    </sheetView>
  </sheetViews>
  <sheetFormatPr defaultColWidth="9.140625" defaultRowHeight="15"/>
  <cols>
    <col min="1" max="1" width="22.8515625" style="1" customWidth="1"/>
    <col min="2" max="7" width="11.57421875" style="1" customWidth="1"/>
    <col min="8" max="8" width="2.8515625" style="13" customWidth="1"/>
    <col min="9" max="9" width="18.8515625" style="13" bestFit="1" customWidth="1"/>
    <col min="10" max="10" width="2.8515625" style="13" customWidth="1"/>
    <col min="11" max="16384" width="9.140625" style="17" customWidth="1"/>
  </cols>
  <sheetData>
    <row r="1" spans="1:9" ht="15" customHeight="1">
      <c r="A1" s="202" t="s">
        <v>222</v>
      </c>
      <c r="B1" s="202"/>
      <c r="C1" s="202"/>
      <c r="D1" s="202"/>
      <c r="E1" s="202"/>
      <c r="F1" s="202"/>
      <c r="G1" s="202"/>
      <c r="H1" s="202"/>
      <c r="I1" s="453" t="s">
        <v>3</v>
      </c>
    </row>
    <row r="2" spans="1:9" ht="15" customHeight="1">
      <c r="A2" s="203" t="s">
        <v>336</v>
      </c>
      <c r="B2" s="203"/>
      <c r="C2" s="203"/>
      <c r="D2" s="203"/>
      <c r="E2" s="203"/>
      <c r="F2" s="203"/>
      <c r="G2" s="203"/>
      <c r="H2" s="203"/>
      <c r="I2" s="453"/>
    </row>
    <row r="3" spans="1:7" ht="7.5" customHeight="1" thickBot="1">
      <c r="A3" s="73"/>
      <c r="B3" s="73"/>
      <c r="C3" s="73"/>
      <c r="D3" s="73"/>
      <c r="E3" s="73"/>
      <c r="F3" s="73"/>
      <c r="G3" s="73"/>
    </row>
    <row r="4" spans="1:9" ht="25.5" customHeight="1">
      <c r="A4" s="487" t="s">
        <v>158</v>
      </c>
      <c r="B4" s="443" t="s">
        <v>156</v>
      </c>
      <c r="C4" s="444"/>
      <c r="D4" s="445"/>
      <c r="E4" s="443" t="s">
        <v>159</v>
      </c>
      <c r="F4" s="444"/>
      <c r="G4" s="444"/>
      <c r="I4" s="75"/>
    </row>
    <row r="5" spans="1:9" ht="25.5" customHeight="1" thickBot="1">
      <c r="A5" s="483"/>
      <c r="B5" s="35">
        <v>2020</v>
      </c>
      <c r="C5" s="288">
        <v>2021</v>
      </c>
      <c r="D5" s="285">
        <v>2022</v>
      </c>
      <c r="E5" s="35">
        <v>2020</v>
      </c>
      <c r="F5" s="288">
        <v>2021</v>
      </c>
      <c r="G5" s="286">
        <v>2022</v>
      </c>
      <c r="I5" s="11"/>
    </row>
    <row r="6" spans="1:10" ht="25.5" customHeight="1">
      <c r="A6" s="460" t="s">
        <v>286</v>
      </c>
      <c r="B6" s="461"/>
      <c r="C6" s="548"/>
      <c r="D6" s="548"/>
      <c r="E6" s="548"/>
      <c r="F6" s="548"/>
      <c r="G6" s="548"/>
      <c r="H6" s="15"/>
      <c r="I6" s="15"/>
      <c r="J6" s="15"/>
    </row>
    <row r="7" spans="1:10" ht="22.5" customHeight="1">
      <c r="A7" s="224" t="s">
        <v>32</v>
      </c>
      <c r="B7" s="109">
        <v>7612.4652</v>
      </c>
      <c r="C7" s="130">
        <v>8145.5917</v>
      </c>
      <c r="D7" s="130">
        <v>8507.998300000001</v>
      </c>
      <c r="E7" s="130">
        <v>381.289</v>
      </c>
      <c r="F7" s="130">
        <v>473.752</v>
      </c>
      <c r="G7" s="109">
        <v>312.524</v>
      </c>
      <c r="H7" s="15"/>
      <c r="I7" s="15"/>
      <c r="J7" s="15"/>
    </row>
    <row r="8" spans="1:10" ht="22.5" customHeight="1">
      <c r="A8" s="225" t="s">
        <v>29</v>
      </c>
      <c r="B8" s="124">
        <v>2596.9656</v>
      </c>
      <c r="C8" s="162">
        <v>2631.0327</v>
      </c>
      <c r="D8" s="162">
        <v>3123.7902999999997</v>
      </c>
      <c r="E8" s="162">
        <v>9.785</v>
      </c>
      <c r="F8" s="162">
        <v>31.024</v>
      </c>
      <c r="G8" s="110">
        <v>9.121</v>
      </c>
      <c r="H8" s="24"/>
      <c r="I8" s="24"/>
      <c r="J8" s="24"/>
    </row>
    <row r="9" spans="1:10" ht="22.5" customHeight="1">
      <c r="A9" s="284" t="s">
        <v>30</v>
      </c>
      <c r="B9" s="142">
        <v>0.029</v>
      </c>
      <c r="C9" s="162">
        <v>0.087</v>
      </c>
      <c r="D9" s="162">
        <v>0.269</v>
      </c>
      <c r="E9" s="162">
        <v>0.051</v>
      </c>
      <c r="F9" s="162">
        <v>0.018</v>
      </c>
      <c r="G9" s="162">
        <v>0.004</v>
      </c>
      <c r="H9" s="24"/>
      <c r="I9" s="24"/>
      <c r="J9" s="24"/>
    </row>
    <row r="10" spans="1:10" ht="22.5" customHeight="1">
      <c r="A10" s="284" t="s">
        <v>31</v>
      </c>
      <c r="B10" s="142">
        <v>4946.6086</v>
      </c>
      <c r="C10" s="162">
        <v>5413.699</v>
      </c>
      <c r="D10" s="162">
        <v>5309.75</v>
      </c>
      <c r="E10" s="162">
        <v>278.544</v>
      </c>
      <c r="F10" s="162">
        <v>325.788</v>
      </c>
      <c r="G10" s="162">
        <v>143.725</v>
      </c>
      <c r="H10" s="24"/>
      <c r="I10" s="24"/>
      <c r="J10" s="24"/>
    </row>
    <row r="11" spans="1:10" ht="22.5" customHeight="1">
      <c r="A11" s="284" t="s">
        <v>157</v>
      </c>
      <c r="B11" s="142">
        <v>68.862</v>
      </c>
      <c r="C11" s="162">
        <v>100.773</v>
      </c>
      <c r="D11" s="162">
        <v>74.189</v>
      </c>
      <c r="E11" s="162">
        <v>92.909</v>
      </c>
      <c r="F11" s="162">
        <v>116.922</v>
      </c>
      <c r="G11" s="162">
        <v>159.674</v>
      </c>
      <c r="H11" s="24"/>
      <c r="I11" s="24"/>
      <c r="J11" s="24"/>
    </row>
    <row r="12" spans="1:10" ht="25.5" customHeight="1">
      <c r="A12" s="549" t="s">
        <v>288</v>
      </c>
      <c r="B12" s="550"/>
      <c r="C12" s="551"/>
      <c r="D12" s="551"/>
      <c r="E12" s="551"/>
      <c r="F12" s="551"/>
      <c r="G12" s="551"/>
      <c r="H12" s="24"/>
      <c r="I12" s="24"/>
      <c r="J12" s="24"/>
    </row>
    <row r="13" spans="1:10" ht="22.5" customHeight="1">
      <c r="A13" s="224" t="s">
        <v>32</v>
      </c>
      <c r="B13" s="109">
        <v>422.384</v>
      </c>
      <c r="C13" s="130">
        <v>457.242</v>
      </c>
      <c r="D13" s="130">
        <v>463.202</v>
      </c>
      <c r="E13" s="130">
        <v>86.75</v>
      </c>
      <c r="F13" s="130">
        <v>111.676</v>
      </c>
      <c r="G13" s="109">
        <v>58.963</v>
      </c>
      <c r="H13" s="15"/>
      <c r="I13" s="15"/>
      <c r="J13" s="15"/>
    </row>
    <row r="14" spans="1:10" ht="22.5" customHeight="1">
      <c r="A14" s="225" t="s">
        <v>29</v>
      </c>
      <c r="B14" s="124">
        <v>134.249</v>
      </c>
      <c r="C14" s="162">
        <v>136.871</v>
      </c>
      <c r="D14" s="162">
        <v>153.524</v>
      </c>
      <c r="E14" s="162">
        <v>4.131</v>
      </c>
      <c r="F14" s="162">
        <v>13.442</v>
      </c>
      <c r="G14" s="110">
        <v>3.566</v>
      </c>
      <c r="H14" s="24"/>
      <c r="I14" s="24"/>
      <c r="J14" s="24"/>
    </row>
    <row r="15" spans="1:10" ht="22.5" customHeight="1">
      <c r="A15" s="284" t="s">
        <v>30</v>
      </c>
      <c r="B15" s="142">
        <v>0.001</v>
      </c>
      <c r="C15" s="162">
        <v>0.003</v>
      </c>
      <c r="D15" s="162">
        <v>0.009</v>
      </c>
      <c r="E15" s="162">
        <v>0.015</v>
      </c>
      <c r="F15" s="162">
        <v>0.006</v>
      </c>
      <c r="G15" s="162">
        <v>0.001</v>
      </c>
      <c r="H15" s="24"/>
      <c r="I15" s="24"/>
      <c r="J15" s="24"/>
    </row>
    <row r="16" spans="1:10" ht="22.5" customHeight="1">
      <c r="A16" s="284" t="s">
        <v>31</v>
      </c>
      <c r="B16" s="142">
        <v>284.757</v>
      </c>
      <c r="C16" s="162">
        <v>315.462</v>
      </c>
      <c r="D16" s="162">
        <v>306.196</v>
      </c>
      <c r="E16" s="162">
        <v>62.607</v>
      </c>
      <c r="F16" s="162">
        <v>74.056</v>
      </c>
      <c r="G16" s="162">
        <v>32.67</v>
      </c>
      <c r="H16" s="24"/>
      <c r="I16" s="24"/>
      <c r="J16" s="24"/>
    </row>
    <row r="17" spans="1:10" ht="22.5" customHeight="1">
      <c r="A17" s="284" t="s">
        <v>157</v>
      </c>
      <c r="B17" s="142">
        <v>3.377</v>
      </c>
      <c r="C17" s="162">
        <v>4.906</v>
      </c>
      <c r="D17" s="162">
        <v>3.473</v>
      </c>
      <c r="E17" s="162">
        <v>19.997</v>
      </c>
      <c r="F17" s="162">
        <v>24.172</v>
      </c>
      <c r="G17" s="162">
        <v>22.726</v>
      </c>
      <c r="H17" s="24"/>
      <c r="I17" s="24"/>
      <c r="J17" s="24"/>
    </row>
    <row r="18" spans="1:7" ht="25.5" customHeight="1">
      <c r="A18" s="549" t="s">
        <v>289</v>
      </c>
      <c r="B18" s="550"/>
      <c r="C18" s="551"/>
      <c r="D18" s="551"/>
      <c r="E18" s="551"/>
      <c r="F18" s="551"/>
      <c r="G18" s="551"/>
    </row>
    <row r="19" spans="1:10" ht="22.5" customHeight="1">
      <c r="A19" s="224" t="s">
        <v>32</v>
      </c>
      <c r="B19" s="109">
        <v>711.36275</v>
      </c>
      <c r="C19" s="130">
        <v>778.838</v>
      </c>
      <c r="D19" s="130">
        <v>773.7439</v>
      </c>
      <c r="E19" s="130">
        <v>174.36075</v>
      </c>
      <c r="F19" s="130">
        <v>215.95</v>
      </c>
      <c r="G19" s="109">
        <v>120.0411</v>
      </c>
      <c r="H19" s="15"/>
      <c r="I19" s="15"/>
      <c r="J19" s="15"/>
    </row>
    <row r="20" spans="1:10" ht="22.5" customHeight="1">
      <c r="A20" s="225" t="s">
        <v>29</v>
      </c>
      <c r="B20" s="124">
        <v>134.249</v>
      </c>
      <c r="C20" s="162">
        <v>136.871</v>
      </c>
      <c r="D20" s="162">
        <v>153.524</v>
      </c>
      <c r="E20" s="162">
        <v>4.131</v>
      </c>
      <c r="F20" s="162">
        <v>13.442</v>
      </c>
      <c r="G20" s="110">
        <v>3.566</v>
      </c>
      <c r="H20" s="24"/>
      <c r="I20" s="24"/>
      <c r="J20" s="24"/>
    </row>
    <row r="21" spans="1:10" ht="22.5" customHeight="1">
      <c r="A21" s="284" t="s">
        <v>30</v>
      </c>
      <c r="B21" s="142">
        <v>0.0015</v>
      </c>
      <c r="C21" s="162">
        <v>0.0045</v>
      </c>
      <c r="D21" s="162">
        <v>0.0135</v>
      </c>
      <c r="E21" s="162">
        <v>0.0225</v>
      </c>
      <c r="F21" s="162">
        <v>0.009</v>
      </c>
      <c r="G21" s="162">
        <v>0.0015</v>
      </c>
      <c r="H21" s="24"/>
      <c r="I21" s="24"/>
      <c r="J21" s="24"/>
    </row>
    <row r="22" spans="1:10" ht="22.5" customHeight="1">
      <c r="A22" s="284" t="s">
        <v>31</v>
      </c>
      <c r="B22" s="142">
        <v>569.514</v>
      </c>
      <c r="C22" s="162">
        <v>630.924</v>
      </c>
      <c r="D22" s="162">
        <v>612.392</v>
      </c>
      <c r="E22" s="162">
        <v>125.214</v>
      </c>
      <c r="F22" s="162">
        <v>148.112</v>
      </c>
      <c r="G22" s="162">
        <v>65.34</v>
      </c>
      <c r="H22" s="24"/>
      <c r="I22" s="24"/>
      <c r="J22" s="24"/>
    </row>
    <row r="23" spans="1:10" ht="22.5" customHeight="1">
      <c r="A23" s="284" t="s">
        <v>157</v>
      </c>
      <c r="B23" s="142">
        <v>7.59825</v>
      </c>
      <c r="C23" s="162">
        <v>11.0385</v>
      </c>
      <c r="D23" s="162">
        <v>7.814400000000001</v>
      </c>
      <c r="E23" s="162">
        <v>44.99325</v>
      </c>
      <c r="F23" s="162">
        <v>54.387</v>
      </c>
      <c r="G23" s="162">
        <v>51.1336</v>
      </c>
      <c r="H23" s="24"/>
      <c r="I23" s="24"/>
      <c r="J23" s="24"/>
    </row>
  </sheetData>
  <mergeCells count="7">
    <mergeCell ref="I1:I2"/>
    <mergeCell ref="E4:G4"/>
    <mergeCell ref="A18:G18"/>
    <mergeCell ref="A6:G6"/>
    <mergeCell ref="A12:G12"/>
    <mergeCell ref="A4:A5"/>
    <mergeCell ref="B4:D4"/>
  </mergeCells>
  <hyperlinks>
    <hyperlink ref="I1" location="SPIS_TABLIC!A1" display="SPIS_TABLIC!A1"/>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topLeftCell="A1">
      <pane ySplit="5" topLeftCell="A6" activePane="bottomLeft" state="frozen"/>
      <selection pane="topLeft" activeCell="J37" sqref="J37"/>
      <selection pane="bottomLeft" activeCell="A4" sqref="A4:A5"/>
    </sheetView>
  </sheetViews>
  <sheetFormatPr defaultColWidth="9.140625" defaultRowHeight="15"/>
  <cols>
    <col min="1" max="1" width="22.8515625" style="1" customWidth="1"/>
    <col min="2" max="7" width="11.57421875" style="1" customWidth="1"/>
    <col min="8" max="8" width="2.8515625" style="13" customWidth="1"/>
    <col min="9" max="9" width="18.8515625" style="13" bestFit="1" customWidth="1"/>
    <col min="10" max="10" width="2.8515625" style="13" customWidth="1"/>
    <col min="11" max="16384" width="9.140625" style="17" customWidth="1"/>
  </cols>
  <sheetData>
    <row r="1" spans="1:9" ht="15" customHeight="1">
      <c r="A1" s="202" t="s">
        <v>223</v>
      </c>
      <c r="B1" s="202"/>
      <c r="C1" s="202"/>
      <c r="D1" s="202"/>
      <c r="E1" s="202"/>
      <c r="F1" s="202"/>
      <c r="G1" s="202"/>
      <c r="H1" s="202"/>
      <c r="I1" s="453" t="s">
        <v>3</v>
      </c>
    </row>
    <row r="2" spans="1:9" ht="15" customHeight="1">
      <c r="A2" s="203" t="s">
        <v>337</v>
      </c>
      <c r="B2" s="202"/>
      <c r="C2" s="202"/>
      <c r="D2" s="202"/>
      <c r="E2" s="202"/>
      <c r="F2" s="202"/>
      <c r="G2" s="202"/>
      <c r="H2" s="202"/>
      <c r="I2" s="453"/>
    </row>
    <row r="3" spans="1:7" ht="7.5" customHeight="1" thickBot="1">
      <c r="A3" s="73"/>
      <c r="B3" s="73"/>
      <c r="C3" s="73"/>
      <c r="D3" s="73"/>
      <c r="E3" s="73"/>
      <c r="F3" s="73"/>
      <c r="G3" s="73"/>
    </row>
    <row r="4" spans="1:9" ht="25.5" customHeight="1">
      <c r="A4" s="487" t="s">
        <v>158</v>
      </c>
      <c r="B4" s="443" t="s">
        <v>156</v>
      </c>
      <c r="C4" s="444"/>
      <c r="D4" s="445"/>
      <c r="E4" s="443" t="s">
        <v>159</v>
      </c>
      <c r="F4" s="444"/>
      <c r="G4" s="444"/>
      <c r="I4" s="75"/>
    </row>
    <row r="5" spans="1:9" ht="25.5" customHeight="1" thickBot="1">
      <c r="A5" s="483"/>
      <c r="B5" s="35">
        <v>2020</v>
      </c>
      <c r="C5" s="288">
        <v>2021</v>
      </c>
      <c r="D5" s="285">
        <v>2022</v>
      </c>
      <c r="E5" s="35">
        <v>2020</v>
      </c>
      <c r="F5" s="288">
        <v>2021</v>
      </c>
      <c r="G5" s="286">
        <v>2022</v>
      </c>
      <c r="I5" s="11"/>
    </row>
    <row r="6" spans="1:10" ht="25.5" customHeight="1">
      <c r="A6" s="460" t="s">
        <v>286</v>
      </c>
      <c r="B6" s="461"/>
      <c r="C6" s="548"/>
      <c r="D6" s="548"/>
      <c r="E6" s="548"/>
      <c r="F6" s="548"/>
      <c r="G6" s="548"/>
      <c r="H6" s="15"/>
      <c r="I6" s="15"/>
      <c r="J6" s="15"/>
    </row>
    <row r="7" spans="1:10" ht="22.5" customHeight="1">
      <c r="A7" s="224" t="s">
        <v>32</v>
      </c>
      <c r="B7" s="109">
        <v>8269.4898</v>
      </c>
      <c r="C7" s="130">
        <v>9518.7943</v>
      </c>
      <c r="D7" s="130">
        <v>11531.8436</v>
      </c>
      <c r="E7" s="130">
        <v>430.5884</v>
      </c>
      <c r="F7" s="130">
        <v>447.83470000000005</v>
      </c>
      <c r="G7" s="109">
        <v>477.60300000000007</v>
      </c>
      <c r="H7" s="15"/>
      <c r="I7" s="15"/>
      <c r="J7" s="15"/>
    </row>
    <row r="8" spans="1:10" ht="22.5" customHeight="1">
      <c r="A8" s="225" t="s">
        <v>29</v>
      </c>
      <c r="B8" s="124">
        <v>1758.0122000000001</v>
      </c>
      <c r="C8" s="162">
        <v>2048.7066999999997</v>
      </c>
      <c r="D8" s="162">
        <v>2451.2972999999997</v>
      </c>
      <c r="E8" s="162">
        <v>70.2348</v>
      </c>
      <c r="F8" s="162">
        <v>79.165</v>
      </c>
      <c r="G8" s="110">
        <v>88.9543</v>
      </c>
      <c r="H8" s="24"/>
      <c r="I8" s="24"/>
      <c r="J8" s="24"/>
    </row>
    <row r="9" spans="1:10" ht="22.5" customHeight="1">
      <c r="A9" s="284" t="s">
        <v>30</v>
      </c>
      <c r="B9" s="142">
        <v>419.3633</v>
      </c>
      <c r="C9" s="162">
        <v>557.3056</v>
      </c>
      <c r="D9" s="162">
        <v>1189.1679</v>
      </c>
      <c r="E9" s="162">
        <v>8.540299999999998</v>
      </c>
      <c r="F9" s="162">
        <v>13.745099999999999</v>
      </c>
      <c r="G9" s="162">
        <v>49.656</v>
      </c>
      <c r="H9" s="24"/>
      <c r="I9" s="24"/>
      <c r="J9" s="24"/>
    </row>
    <row r="10" spans="1:10" ht="22.5" customHeight="1">
      <c r="A10" s="284" t="s">
        <v>31</v>
      </c>
      <c r="B10" s="142">
        <v>5871.6568</v>
      </c>
      <c r="C10" s="162">
        <v>6446.753900000001</v>
      </c>
      <c r="D10" s="162">
        <v>6782.893099999999</v>
      </c>
      <c r="E10" s="162">
        <v>313.4346</v>
      </c>
      <c r="F10" s="162">
        <v>310.8777</v>
      </c>
      <c r="G10" s="162">
        <v>271.69680000000005</v>
      </c>
      <c r="H10" s="24"/>
      <c r="I10" s="24"/>
      <c r="J10" s="24"/>
    </row>
    <row r="11" spans="1:10" ht="22.5" customHeight="1">
      <c r="A11" s="284" t="s">
        <v>157</v>
      </c>
      <c r="B11" s="142">
        <v>220.4575</v>
      </c>
      <c r="C11" s="162">
        <v>466.02810000000005</v>
      </c>
      <c r="D11" s="162">
        <v>1108.4853</v>
      </c>
      <c r="E11" s="162">
        <v>38.378699999999995</v>
      </c>
      <c r="F11" s="162">
        <v>44.046899999999994</v>
      </c>
      <c r="G11" s="162">
        <v>67.2959</v>
      </c>
      <c r="H11" s="24"/>
      <c r="I11" s="24"/>
      <c r="J11" s="24"/>
    </row>
    <row r="12" spans="1:10" ht="25.5" customHeight="1">
      <c r="A12" s="549" t="s">
        <v>288</v>
      </c>
      <c r="B12" s="550"/>
      <c r="C12" s="551"/>
      <c r="D12" s="551"/>
      <c r="E12" s="551"/>
      <c r="F12" s="551"/>
      <c r="G12" s="551"/>
      <c r="H12" s="24"/>
      <c r="I12" s="24"/>
      <c r="J12" s="24"/>
    </row>
    <row r="13" spans="1:10" ht="22.5" customHeight="1">
      <c r="A13" s="224" t="s">
        <v>32</v>
      </c>
      <c r="B13" s="109">
        <v>427.891</v>
      </c>
      <c r="C13" s="130">
        <v>545.279</v>
      </c>
      <c r="D13" s="130">
        <v>672.433</v>
      </c>
      <c r="E13" s="130">
        <v>117.875</v>
      </c>
      <c r="F13" s="130">
        <v>121.425</v>
      </c>
      <c r="G13" s="109">
        <v>135.345</v>
      </c>
      <c r="H13" s="15"/>
      <c r="I13" s="15"/>
      <c r="J13" s="15"/>
    </row>
    <row r="14" spans="1:10" ht="22.5" customHeight="1">
      <c r="A14" s="225" t="s">
        <v>29</v>
      </c>
      <c r="B14" s="124">
        <v>81.03</v>
      </c>
      <c r="C14" s="162">
        <v>92.752</v>
      </c>
      <c r="D14" s="162">
        <v>122.57</v>
      </c>
      <c r="E14" s="162">
        <v>26.451</v>
      </c>
      <c r="F14" s="162">
        <v>28.043</v>
      </c>
      <c r="G14" s="110">
        <v>34.638</v>
      </c>
      <c r="H14" s="24"/>
      <c r="I14" s="24"/>
      <c r="J14" s="24"/>
    </row>
    <row r="15" spans="1:10" ht="22.5" customHeight="1">
      <c r="A15" s="284" t="s">
        <v>30</v>
      </c>
      <c r="B15" s="142">
        <v>15.089</v>
      </c>
      <c r="C15" s="162">
        <v>18.832</v>
      </c>
      <c r="D15" s="162">
        <v>52.542</v>
      </c>
      <c r="E15" s="162">
        <v>1.99</v>
      </c>
      <c r="F15" s="162">
        <v>3.255</v>
      </c>
      <c r="G15" s="162">
        <v>12.108</v>
      </c>
      <c r="H15" s="24"/>
      <c r="I15" s="24"/>
      <c r="J15" s="24"/>
    </row>
    <row r="16" spans="1:10" ht="22.5" customHeight="1">
      <c r="A16" s="284" t="s">
        <v>31</v>
      </c>
      <c r="B16" s="142">
        <v>321.812</v>
      </c>
      <c r="C16" s="162">
        <v>412.523</v>
      </c>
      <c r="D16" s="162">
        <v>436.533</v>
      </c>
      <c r="E16" s="162">
        <v>81.088</v>
      </c>
      <c r="F16" s="162">
        <v>80.423</v>
      </c>
      <c r="G16" s="162">
        <v>72.899</v>
      </c>
      <c r="H16" s="24"/>
      <c r="I16" s="24"/>
      <c r="J16" s="24"/>
    </row>
    <row r="17" spans="1:10" ht="22.5" customHeight="1">
      <c r="A17" s="284" t="s">
        <v>157</v>
      </c>
      <c r="B17" s="142">
        <v>9.96</v>
      </c>
      <c r="C17" s="162">
        <v>21.172</v>
      </c>
      <c r="D17" s="162">
        <v>60.788</v>
      </c>
      <c r="E17" s="162">
        <v>8.346</v>
      </c>
      <c r="F17" s="162">
        <v>9.704</v>
      </c>
      <c r="G17" s="162">
        <v>15.7</v>
      </c>
      <c r="H17" s="24"/>
      <c r="I17" s="24"/>
      <c r="J17" s="24"/>
    </row>
    <row r="18" spans="1:7" ht="25.5" customHeight="1">
      <c r="A18" s="549" t="s">
        <v>289</v>
      </c>
      <c r="B18" s="550"/>
      <c r="C18" s="551"/>
      <c r="D18" s="551"/>
      <c r="E18" s="551"/>
      <c r="F18" s="551"/>
      <c r="G18" s="551"/>
    </row>
    <row r="19" spans="1:10" ht="22.5" customHeight="1">
      <c r="A19" s="224" t="s">
        <v>32</v>
      </c>
      <c r="B19" s="109">
        <v>769.6975</v>
      </c>
      <c r="C19" s="130">
        <v>993.6835</v>
      </c>
      <c r="D19" s="130">
        <v>1211.2226</v>
      </c>
      <c r="E19" s="130">
        <v>210.3905</v>
      </c>
      <c r="F19" s="130">
        <v>215.606</v>
      </c>
      <c r="G19" s="109">
        <v>233.6237</v>
      </c>
      <c r="H19" s="15"/>
      <c r="I19" s="15"/>
      <c r="J19" s="15"/>
    </row>
    <row r="20" spans="1:10" ht="22.5" customHeight="1">
      <c r="A20" s="225" t="s">
        <v>29</v>
      </c>
      <c r="B20" s="124">
        <v>81.03</v>
      </c>
      <c r="C20" s="162">
        <v>92.752</v>
      </c>
      <c r="D20" s="162">
        <v>122.57</v>
      </c>
      <c r="E20" s="162">
        <v>26.451</v>
      </c>
      <c r="F20" s="162">
        <v>28.043</v>
      </c>
      <c r="G20" s="110">
        <v>34.638</v>
      </c>
      <c r="H20" s="24"/>
      <c r="I20" s="24"/>
      <c r="J20" s="24"/>
    </row>
    <row r="21" spans="1:10" ht="22.5" customHeight="1">
      <c r="A21" s="284" t="s">
        <v>30</v>
      </c>
      <c r="B21" s="142">
        <v>22.6335</v>
      </c>
      <c r="C21" s="162">
        <v>28.248</v>
      </c>
      <c r="D21" s="162">
        <v>78.813</v>
      </c>
      <c r="E21" s="162">
        <v>2.985</v>
      </c>
      <c r="F21" s="162">
        <v>4.8825</v>
      </c>
      <c r="G21" s="162">
        <v>18.162</v>
      </c>
      <c r="H21" s="24"/>
      <c r="I21" s="24"/>
      <c r="J21" s="24"/>
    </row>
    <row r="22" spans="1:10" ht="22.5" customHeight="1">
      <c r="A22" s="284" t="s">
        <v>31</v>
      </c>
      <c r="B22" s="142">
        <v>643.624</v>
      </c>
      <c r="C22" s="162">
        <v>825.046</v>
      </c>
      <c r="D22" s="162">
        <v>873.066</v>
      </c>
      <c r="E22" s="162">
        <v>162.176</v>
      </c>
      <c r="F22" s="162">
        <v>160.846</v>
      </c>
      <c r="G22" s="162">
        <v>145.498</v>
      </c>
      <c r="H22" s="24"/>
      <c r="I22" s="24"/>
      <c r="J22" s="24"/>
    </row>
    <row r="23" spans="1:10" ht="22.5" customHeight="1">
      <c r="A23" s="284" t="s">
        <v>157</v>
      </c>
      <c r="B23" s="142">
        <v>22.41</v>
      </c>
      <c r="C23" s="162">
        <v>47.6375</v>
      </c>
      <c r="D23" s="162">
        <v>136.77360000000004</v>
      </c>
      <c r="E23" s="162">
        <v>18.7785</v>
      </c>
      <c r="F23" s="162">
        <v>21.8345</v>
      </c>
      <c r="G23" s="162">
        <v>35.325700000000005</v>
      </c>
      <c r="H23" s="24"/>
      <c r="I23" s="24"/>
      <c r="J23" s="24"/>
    </row>
  </sheetData>
  <mergeCells count="7">
    <mergeCell ref="I1:I2"/>
    <mergeCell ref="E4:G4"/>
    <mergeCell ref="A18:G18"/>
    <mergeCell ref="A6:G6"/>
    <mergeCell ref="A12:G12"/>
    <mergeCell ref="A4:A5"/>
    <mergeCell ref="B4:D4"/>
  </mergeCells>
  <hyperlinks>
    <hyperlink ref="I1" location="SPIS_TABLIC!A1" display="SPIS_TABLIC!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workbookViewId="0" topLeftCell="A1">
      <pane ySplit="5" topLeftCell="A6" activePane="bottomLeft" state="frozen"/>
      <selection pane="topLeft" activeCell="C130" sqref="C130"/>
      <selection pane="bottomLeft" activeCell="A4" sqref="A4:A5"/>
    </sheetView>
  </sheetViews>
  <sheetFormatPr defaultColWidth="9.140625" defaultRowHeight="15"/>
  <cols>
    <col min="1" max="1" width="21.421875" style="1" customWidth="1"/>
    <col min="2" max="4" width="23.57421875" style="1" customWidth="1"/>
    <col min="5" max="5" width="2.8515625" style="1" customWidth="1"/>
    <col min="6" max="6" width="9.140625" style="1" customWidth="1"/>
    <col min="7" max="7" width="13.7109375" style="1" bestFit="1" customWidth="1"/>
    <col min="8" max="14" width="9.140625" style="1" customWidth="1"/>
    <col min="15" max="15" width="11.57421875" style="1" bestFit="1" customWidth="1"/>
    <col min="16" max="16" width="17.7109375" style="1" bestFit="1" customWidth="1"/>
    <col min="17" max="16384" width="9.140625" style="1" customWidth="1"/>
  </cols>
  <sheetData>
    <row r="1" spans="1:4" ht="15" customHeight="1">
      <c r="A1" s="188" t="s">
        <v>608</v>
      </c>
      <c r="B1" s="188"/>
      <c r="C1" s="188"/>
      <c r="D1" s="440" t="s">
        <v>3</v>
      </c>
    </row>
    <row r="2" spans="1:4" ht="15" customHeight="1">
      <c r="A2" s="189" t="s">
        <v>609</v>
      </c>
      <c r="B2" s="188"/>
      <c r="C2" s="188"/>
      <c r="D2" s="440"/>
    </row>
    <row r="3" spans="1:4" ht="7.5" customHeight="1" thickBot="1">
      <c r="A3" s="25"/>
      <c r="B3" s="25"/>
      <c r="C3" s="25"/>
      <c r="D3" s="25"/>
    </row>
    <row r="4" spans="1:5" ht="25.5" customHeight="1">
      <c r="A4" s="448" t="s">
        <v>22</v>
      </c>
      <c r="B4" s="450" t="s">
        <v>66</v>
      </c>
      <c r="C4" s="451"/>
      <c r="D4" s="451"/>
      <c r="E4" s="14"/>
    </row>
    <row r="5" spans="1:11" ht="25.5" customHeight="1" thickBot="1">
      <c r="A5" s="449"/>
      <c r="B5" s="356">
        <v>2020</v>
      </c>
      <c r="C5" s="357">
        <v>2021</v>
      </c>
      <c r="D5" s="357">
        <v>2022</v>
      </c>
      <c r="K5" s="14"/>
    </row>
    <row r="6" spans="1:14" s="14" customFormat="1" ht="25.5" customHeight="1">
      <c r="A6" s="447" t="s">
        <v>23</v>
      </c>
      <c r="B6" s="447"/>
      <c r="C6" s="447"/>
      <c r="D6" s="447"/>
      <c r="N6" s="16"/>
    </row>
    <row r="7" spans="1:12" s="16" customFormat="1" ht="22.5">
      <c r="A7" s="181" t="s">
        <v>246</v>
      </c>
      <c r="B7" s="91">
        <v>3529716</v>
      </c>
      <c r="C7" s="91">
        <v>3634196</v>
      </c>
      <c r="D7" s="92">
        <v>3713217</v>
      </c>
      <c r="F7" s="364"/>
      <c r="G7" s="365"/>
      <c r="K7" s="364"/>
      <c r="L7" s="365"/>
    </row>
    <row r="8" spans="1:17" ht="12.75" customHeight="1">
      <c r="A8" s="182" t="s">
        <v>6</v>
      </c>
      <c r="B8" s="93">
        <v>260272</v>
      </c>
      <c r="C8" s="93">
        <v>268368</v>
      </c>
      <c r="D8" s="94">
        <v>274482</v>
      </c>
      <c r="F8" s="364"/>
      <c r="H8" s="46"/>
      <c r="K8" s="65"/>
      <c r="L8" s="46"/>
      <c r="O8" s="46"/>
      <c r="P8" s="182"/>
      <c r="Q8" s="46"/>
    </row>
    <row r="9" spans="1:17" ht="15">
      <c r="A9" s="182" t="s">
        <v>7</v>
      </c>
      <c r="B9" s="93">
        <v>177054</v>
      </c>
      <c r="C9" s="93">
        <v>181834</v>
      </c>
      <c r="D9" s="94">
        <v>185122</v>
      </c>
      <c r="F9" s="364"/>
      <c r="H9" s="46"/>
      <c r="K9" s="65"/>
      <c r="L9" s="46"/>
      <c r="O9" s="46"/>
      <c r="P9" s="182"/>
      <c r="Q9" s="46"/>
    </row>
    <row r="10" spans="1:17" ht="15">
      <c r="A10" s="182" t="s">
        <v>8</v>
      </c>
      <c r="B10" s="93">
        <v>179827</v>
      </c>
      <c r="C10" s="93">
        <v>185527</v>
      </c>
      <c r="D10" s="94">
        <v>189800</v>
      </c>
      <c r="F10" s="364"/>
      <c r="H10" s="46"/>
      <c r="O10" s="46"/>
      <c r="P10" s="182"/>
      <c r="Q10" s="46"/>
    </row>
    <row r="11" spans="1:17" ht="15">
      <c r="A11" s="182" t="s">
        <v>9</v>
      </c>
      <c r="B11" s="93">
        <v>98774</v>
      </c>
      <c r="C11" s="93">
        <v>102697</v>
      </c>
      <c r="D11" s="94">
        <v>105363</v>
      </c>
      <c r="F11" s="364"/>
      <c r="H11" s="46"/>
      <c r="O11" s="46"/>
      <c r="P11" s="182"/>
      <c r="Q11" s="46"/>
    </row>
    <row r="12" spans="1:17" ht="15">
      <c r="A12" s="182" t="s">
        <v>10</v>
      </c>
      <c r="B12" s="93">
        <v>243750</v>
      </c>
      <c r="C12" s="93">
        <v>249115</v>
      </c>
      <c r="D12" s="94">
        <v>252492</v>
      </c>
      <c r="F12" s="364"/>
      <c r="H12" s="46"/>
      <c r="O12" s="46"/>
      <c r="P12" s="183"/>
      <c r="Q12" s="46"/>
    </row>
    <row r="13" spans="1:17" ht="15">
      <c r="A13" s="183" t="s">
        <v>11</v>
      </c>
      <c r="B13" s="93">
        <v>302650</v>
      </c>
      <c r="C13" s="93">
        <v>312171</v>
      </c>
      <c r="D13" s="94">
        <v>319514</v>
      </c>
      <c r="F13" s="364"/>
      <c r="H13" s="46"/>
      <c r="O13" s="46"/>
      <c r="P13" s="182"/>
      <c r="Q13" s="46"/>
    </row>
    <row r="14" spans="1:17" ht="15">
      <c r="A14" s="182" t="s">
        <v>12</v>
      </c>
      <c r="B14" s="93">
        <v>610033</v>
      </c>
      <c r="C14" s="93">
        <v>628770</v>
      </c>
      <c r="D14" s="94">
        <v>643984</v>
      </c>
      <c r="F14" s="364"/>
      <c r="H14" s="46"/>
      <c r="O14" s="46"/>
      <c r="P14" s="182"/>
      <c r="Q14" s="46"/>
    </row>
    <row r="15" spans="1:17" ht="15">
      <c r="A15" s="182" t="s">
        <v>13</v>
      </c>
      <c r="B15" s="93">
        <v>81800</v>
      </c>
      <c r="C15" s="93">
        <v>84294</v>
      </c>
      <c r="D15" s="94">
        <v>86371</v>
      </c>
      <c r="F15" s="364"/>
      <c r="H15" s="46"/>
      <c r="O15" s="46"/>
      <c r="P15" s="182"/>
      <c r="Q15" s="46"/>
    </row>
    <row r="16" spans="1:17" ht="15">
      <c r="A16" s="182" t="s">
        <v>14</v>
      </c>
      <c r="B16" s="93">
        <v>170665</v>
      </c>
      <c r="C16" s="93">
        <v>176115</v>
      </c>
      <c r="D16" s="94">
        <v>179817</v>
      </c>
      <c r="F16" s="364"/>
      <c r="H16" s="46"/>
      <c r="O16" s="46"/>
      <c r="P16" s="182"/>
      <c r="Q16" s="46"/>
    </row>
    <row r="17" spans="1:17" ht="15">
      <c r="A17" s="182" t="s">
        <v>15</v>
      </c>
      <c r="B17" s="93">
        <v>93897</v>
      </c>
      <c r="C17" s="93">
        <v>96994</v>
      </c>
      <c r="D17" s="94">
        <v>99470</v>
      </c>
      <c r="F17" s="364"/>
      <c r="H17" s="46"/>
      <c r="O17" s="46"/>
      <c r="P17" s="182"/>
      <c r="Q17" s="46"/>
    </row>
    <row r="18" spans="1:17" ht="15">
      <c r="A18" s="182" t="s">
        <v>16</v>
      </c>
      <c r="B18" s="93">
        <v>206926</v>
      </c>
      <c r="C18" s="93">
        <v>213413</v>
      </c>
      <c r="D18" s="94">
        <v>218033</v>
      </c>
      <c r="F18" s="364"/>
      <c r="H18" s="46"/>
      <c r="O18" s="46"/>
      <c r="P18" s="182"/>
      <c r="Q18" s="46"/>
    </row>
    <row r="19" spans="1:17" ht="15">
      <c r="A19" s="182" t="s">
        <v>17</v>
      </c>
      <c r="B19" s="93">
        <v>344344</v>
      </c>
      <c r="C19" s="93">
        <v>353044</v>
      </c>
      <c r="D19" s="94">
        <v>359991</v>
      </c>
      <c r="F19" s="364"/>
      <c r="H19" s="46"/>
      <c r="O19" s="46"/>
      <c r="P19" s="182"/>
      <c r="Q19" s="46"/>
    </row>
    <row r="20" spans="1:17" ht="15">
      <c r="A20" s="182" t="s">
        <v>18</v>
      </c>
      <c r="B20" s="93">
        <v>135012</v>
      </c>
      <c r="C20" s="93">
        <v>138734</v>
      </c>
      <c r="D20" s="94">
        <v>140932</v>
      </c>
      <c r="F20" s="364"/>
      <c r="H20" s="46"/>
      <c r="O20" s="46"/>
      <c r="P20" s="182"/>
      <c r="Q20" s="46"/>
    </row>
    <row r="21" spans="1:17" ht="15">
      <c r="A21" s="182" t="s">
        <v>19</v>
      </c>
      <c r="B21" s="93">
        <v>110630</v>
      </c>
      <c r="C21" s="93">
        <v>113907</v>
      </c>
      <c r="D21" s="94">
        <v>116574</v>
      </c>
      <c r="F21" s="364"/>
      <c r="H21" s="46"/>
      <c r="O21" s="46"/>
      <c r="P21" s="182"/>
      <c r="Q21" s="46"/>
    </row>
    <row r="22" spans="1:17" ht="15">
      <c r="A22" s="182" t="s">
        <v>20</v>
      </c>
      <c r="B22" s="93">
        <v>367863</v>
      </c>
      <c r="C22" s="93">
        <v>379521</v>
      </c>
      <c r="D22" s="94">
        <v>388481</v>
      </c>
      <c r="F22" s="364"/>
      <c r="H22" s="46"/>
      <c r="O22" s="46"/>
      <c r="P22" s="182"/>
      <c r="Q22" s="46"/>
    </row>
    <row r="23" spans="1:17" ht="15">
      <c r="A23" s="184" t="s">
        <v>21</v>
      </c>
      <c r="B23" s="95">
        <v>146219</v>
      </c>
      <c r="C23" s="95">
        <v>149692</v>
      </c>
      <c r="D23" s="96">
        <v>152791</v>
      </c>
      <c r="F23" s="364"/>
      <c r="H23" s="46"/>
      <c r="N23" s="13"/>
      <c r="O23" s="63"/>
      <c r="P23" s="182"/>
      <c r="Q23" s="46"/>
    </row>
    <row r="24" spans="1:16" s="14" customFormat="1" ht="25.5" customHeight="1">
      <c r="A24" s="452" t="s">
        <v>67</v>
      </c>
      <c r="B24" s="452"/>
      <c r="C24" s="452"/>
      <c r="D24" s="452"/>
      <c r="N24" s="15"/>
      <c r="O24" s="15"/>
      <c r="P24" s="15"/>
    </row>
    <row r="25" spans="1:16" ht="22.5">
      <c r="A25" s="181" t="s">
        <v>246</v>
      </c>
      <c r="B25" s="91">
        <v>469451</v>
      </c>
      <c r="C25" s="91">
        <v>505609</v>
      </c>
      <c r="D25" s="92">
        <v>537003</v>
      </c>
      <c r="F25" s="65"/>
      <c r="G25" s="46"/>
      <c r="N25" s="13"/>
      <c r="O25" s="13"/>
      <c r="P25" s="13"/>
    </row>
    <row r="26" spans="1:16" ht="12.75" customHeight="1">
      <c r="A26" s="182" t="s">
        <v>6</v>
      </c>
      <c r="B26" s="93">
        <v>23680</v>
      </c>
      <c r="C26" s="93">
        <v>25215</v>
      </c>
      <c r="D26" s="94">
        <v>26377</v>
      </c>
      <c r="N26" s="63"/>
      <c r="O26" s="13"/>
      <c r="P26" s="13"/>
    </row>
    <row r="27" spans="1:16" ht="15">
      <c r="A27" s="182" t="s">
        <v>7</v>
      </c>
      <c r="B27" s="93">
        <v>19899</v>
      </c>
      <c r="C27" s="93">
        <v>21073</v>
      </c>
      <c r="D27" s="94">
        <v>21949</v>
      </c>
      <c r="N27" s="63"/>
      <c r="O27" s="13"/>
      <c r="P27" s="13"/>
    </row>
    <row r="28" spans="1:16" ht="15">
      <c r="A28" s="182" t="s">
        <v>8</v>
      </c>
      <c r="B28" s="93">
        <v>22024</v>
      </c>
      <c r="C28" s="93">
        <v>23927</v>
      </c>
      <c r="D28" s="94">
        <v>26203</v>
      </c>
      <c r="N28" s="63"/>
      <c r="O28" s="13"/>
      <c r="P28" s="13"/>
    </row>
    <row r="29" spans="1:16" ht="15">
      <c r="A29" s="182" t="s">
        <v>9</v>
      </c>
      <c r="B29" s="93">
        <v>13000</v>
      </c>
      <c r="C29" s="97">
        <v>14383</v>
      </c>
      <c r="D29" s="94">
        <v>15026</v>
      </c>
      <c r="N29" s="63"/>
      <c r="O29" s="13"/>
      <c r="P29" s="13"/>
    </row>
    <row r="30" spans="1:16" ht="15">
      <c r="A30" s="182" t="s">
        <v>10</v>
      </c>
      <c r="B30" s="93">
        <v>28185</v>
      </c>
      <c r="C30" s="93">
        <v>29892</v>
      </c>
      <c r="D30" s="94">
        <v>31017</v>
      </c>
      <c r="N30" s="63"/>
      <c r="O30" s="13"/>
      <c r="P30" s="13"/>
    </row>
    <row r="31" spans="1:16" ht="15">
      <c r="A31" s="183" t="s">
        <v>11</v>
      </c>
      <c r="B31" s="93">
        <v>28991</v>
      </c>
      <c r="C31" s="93">
        <v>31427</v>
      </c>
      <c r="D31" s="94">
        <v>33162</v>
      </c>
      <c r="N31" s="63"/>
      <c r="O31" s="13"/>
      <c r="P31" s="13"/>
    </row>
    <row r="32" spans="1:16" ht="15">
      <c r="A32" s="182" t="s">
        <v>12</v>
      </c>
      <c r="B32" s="93">
        <v>116779</v>
      </c>
      <c r="C32" s="93">
        <v>127189</v>
      </c>
      <c r="D32" s="94">
        <v>136510</v>
      </c>
      <c r="N32" s="63"/>
      <c r="O32" s="13"/>
      <c r="P32" s="13"/>
    </row>
    <row r="33" spans="1:16" ht="15">
      <c r="A33" s="182" t="s">
        <v>13</v>
      </c>
      <c r="B33" s="93">
        <v>10440</v>
      </c>
      <c r="C33" s="93">
        <v>11140</v>
      </c>
      <c r="D33" s="94">
        <v>11642</v>
      </c>
      <c r="N33" s="63"/>
      <c r="O33" s="13"/>
      <c r="P33" s="13"/>
    </row>
    <row r="34" spans="1:16" ht="15">
      <c r="A34" s="182" t="s">
        <v>14</v>
      </c>
      <c r="B34" s="93">
        <v>17846</v>
      </c>
      <c r="C34" s="93">
        <v>19362</v>
      </c>
      <c r="D34" s="94">
        <v>20468</v>
      </c>
      <c r="N34" s="63"/>
      <c r="O34" s="13"/>
      <c r="P34" s="13"/>
    </row>
    <row r="35" spans="1:16" ht="15">
      <c r="A35" s="182" t="s">
        <v>15</v>
      </c>
      <c r="B35" s="93">
        <v>12538</v>
      </c>
      <c r="C35" s="93">
        <v>13857</v>
      </c>
      <c r="D35" s="94">
        <v>15343</v>
      </c>
      <c r="N35" s="63"/>
      <c r="O35" s="13"/>
      <c r="P35" s="13"/>
    </row>
    <row r="36" spans="1:16" ht="15">
      <c r="A36" s="182" t="s">
        <v>16</v>
      </c>
      <c r="B36" s="93">
        <v>28457</v>
      </c>
      <c r="C36" s="93">
        <v>29978</v>
      </c>
      <c r="D36" s="94">
        <v>31411</v>
      </c>
      <c r="N36" s="63"/>
      <c r="O36" s="13"/>
      <c r="P36" s="13"/>
    </row>
    <row r="37" spans="1:16" ht="15">
      <c r="A37" s="182" t="s">
        <v>17</v>
      </c>
      <c r="B37" s="93">
        <v>42784</v>
      </c>
      <c r="C37" s="93">
        <v>45390</v>
      </c>
      <c r="D37" s="94">
        <v>48046</v>
      </c>
      <c r="N37" s="63"/>
      <c r="O37" s="13"/>
      <c r="P37" s="13"/>
    </row>
    <row r="38" spans="1:16" ht="15">
      <c r="A38" s="182" t="s">
        <v>18</v>
      </c>
      <c r="B38" s="93">
        <v>15589</v>
      </c>
      <c r="C38" s="97">
        <v>16666</v>
      </c>
      <c r="D38" s="94">
        <v>17179</v>
      </c>
      <c r="N38" s="63"/>
      <c r="O38" s="13"/>
      <c r="P38" s="13"/>
    </row>
    <row r="39" spans="1:16" ht="15">
      <c r="A39" s="182" t="s">
        <v>19</v>
      </c>
      <c r="B39" s="93">
        <v>11236</v>
      </c>
      <c r="C39" s="93">
        <v>12323</v>
      </c>
      <c r="D39" s="94">
        <v>13725</v>
      </c>
      <c r="N39" s="63"/>
      <c r="O39" s="13"/>
      <c r="P39" s="13"/>
    </row>
    <row r="40" spans="1:16" ht="15">
      <c r="A40" s="182" t="s">
        <v>20</v>
      </c>
      <c r="B40" s="93">
        <v>61143</v>
      </c>
      <c r="C40" s="93">
        <v>66133</v>
      </c>
      <c r="D40" s="94">
        <v>70704</v>
      </c>
      <c r="N40" s="63"/>
      <c r="O40" s="13"/>
      <c r="P40" s="13"/>
    </row>
    <row r="41" spans="1:16" ht="15">
      <c r="A41" s="184" t="s">
        <v>21</v>
      </c>
      <c r="B41" s="95">
        <v>16860</v>
      </c>
      <c r="C41" s="95">
        <v>17654</v>
      </c>
      <c r="D41" s="96">
        <v>18241</v>
      </c>
      <c r="N41" s="63"/>
      <c r="O41" s="13"/>
      <c r="P41" s="13"/>
    </row>
    <row r="42" spans="1:16" s="14" customFormat="1" ht="25.5" customHeight="1">
      <c r="A42" s="452" t="s">
        <v>367</v>
      </c>
      <c r="B42" s="452"/>
      <c r="C42" s="452"/>
      <c r="D42" s="452"/>
      <c r="N42" s="15"/>
      <c r="O42" s="15"/>
      <c r="P42" s="15"/>
    </row>
    <row r="43" spans="1:16" ht="22.5">
      <c r="A43" s="181" t="s">
        <v>246</v>
      </c>
      <c r="B43" s="91">
        <v>592498</v>
      </c>
      <c r="C43" s="91">
        <v>609670</v>
      </c>
      <c r="D43" s="92">
        <v>624928</v>
      </c>
      <c r="F43" s="65"/>
      <c r="G43" s="46"/>
      <c r="N43" s="13"/>
      <c r="O43" s="13"/>
      <c r="P43" s="13"/>
    </row>
    <row r="44" spans="1:14" ht="12.75" customHeight="1">
      <c r="A44" s="182" t="s">
        <v>6</v>
      </c>
      <c r="B44" s="93">
        <v>44975</v>
      </c>
      <c r="C44" s="93">
        <v>45952</v>
      </c>
      <c r="D44" s="94">
        <v>46846</v>
      </c>
      <c r="N44" s="46"/>
    </row>
    <row r="45" spans="1:14" ht="15">
      <c r="A45" s="182" t="s">
        <v>7</v>
      </c>
      <c r="B45" s="93">
        <v>39219</v>
      </c>
      <c r="C45" s="93">
        <v>39894</v>
      </c>
      <c r="D45" s="94">
        <v>40554</v>
      </c>
      <c r="N45" s="46"/>
    </row>
    <row r="46" spans="1:14" ht="15">
      <c r="A46" s="182" t="s">
        <v>8</v>
      </c>
      <c r="B46" s="93">
        <v>35554</v>
      </c>
      <c r="C46" s="93">
        <v>36408</v>
      </c>
      <c r="D46" s="94">
        <v>37123</v>
      </c>
      <c r="N46" s="46"/>
    </row>
    <row r="47" spans="1:14" ht="15">
      <c r="A47" s="182" t="s">
        <v>9</v>
      </c>
      <c r="B47" s="93">
        <v>20966</v>
      </c>
      <c r="C47" s="97">
        <v>21741</v>
      </c>
      <c r="D47" s="94">
        <v>22393</v>
      </c>
      <c r="N47" s="46"/>
    </row>
    <row r="48" spans="1:14" ht="15">
      <c r="A48" s="182" t="s">
        <v>10</v>
      </c>
      <c r="B48" s="93">
        <v>40699</v>
      </c>
      <c r="C48" s="93">
        <v>41612</v>
      </c>
      <c r="D48" s="94">
        <v>42266</v>
      </c>
      <c r="N48" s="46"/>
    </row>
    <row r="49" spans="1:14" ht="15">
      <c r="A49" s="183" t="s">
        <v>11</v>
      </c>
      <c r="B49" s="93">
        <v>28758</v>
      </c>
      <c r="C49" s="93">
        <v>30202</v>
      </c>
      <c r="D49" s="94">
        <v>31749</v>
      </c>
      <c r="N49" s="46"/>
    </row>
    <row r="50" spans="1:14" ht="15">
      <c r="A50" s="182" t="s">
        <v>12</v>
      </c>
      <c r="B50" s="93">
        <v>92856</v>
      </c>
      <c r="C50" s="93">
        <v>95414</v>
      </c>
      <c r="D50" s="94">
        <v>97376</v>
      </c>
      <c r="N50" s="46"/>
    </row>
    <row r="51" spans="1:14" ht="15">
      <c r="A51" s="182" t="s">
        <v>13</v>
      </c>
      <c r="B51" s="93">
        <v>23214</v>
      </c>
      <c r="C51" s="93">
        <v>23628</v>
      </c>
      <c r="D51" s="94">
        <v>23983</v>
      </c>
      <c r="N51" s="46"/>
    </row>
    <row r="52" spans="1:14" ht="15">
      <c r="A52" s="182" t="s">
        <v>14</v>
      </c>
      <c r="B52" s="93">
        <v>23252</v>
      </c>
      <c r="C52" s="93">
        <v>24196</v>
      </c>
      <c r="D52" s="94">
        <v>25104</v>
      </c>
      <c r="N52" s="46"/>
    </row>
    <row r="53" spans="1:14" ht="15">
      <c r="A53" s="182" t="s">
        <v>15</v>
      </c>
      <c r="B53" s="93">
        <v>19153</v>
      </c>
      <c r="C53" s="93">
        <v>19850</v>
      </c>
      <c r="D53" s="94">
        <v>20512</v>
      </c>
      <c r="N53" s="46"/>
    </row>
    <row r="54" spans="1:14" ht="15">
      <c r="A54" s="182" t="s">
        <v>16</v>
      </c>
      <c r="B54" s="93">
        <v>34293</v>
      </c>
      <c r="C54" s="93">
        <v>35463</v>
      </c>
      <c r="D54" s="94">
        <v>36473</v>
      </c>
      <c r="N54" s="46"/>
    </row>
    <row r="55" spans="1:14" ht="15">
      <c r="A55" s="182" t="s">
        <v>17</v>
      </c>
      <c r="B55" s="93">
        <v>35212</v>
      </c>
      <c r="C55" s="93">
        <v>36693</v>
      </c>
      <c r="D55" s="94">
        <v>38101</v>
      </c>
      <c r="N55" s="46"/>
    </row>
    <row r="56" spans="1:14" ht="15">
      <c r="A56" s="182" t="s">
        <v>18</v>
      </c>
      <c r="B56" s="93">
        <v>14967</v>
      </c>
      <c r="C56" s="97">
        <v>15554</v>
      </c>
      <c r="D56" s="94">
        <v>16044</v>
      </c>
      <c r="N56" s="46"/>
    </row>
    <row r="57" spans="1:14" ht="15">
      <c r="A57" s="182" t="s">
        <v>19</v>
      </c>
      <c r="B57" s="93">
        <v>27135</v>
      </c>
      <c r="C57" s="93">
        <v>27818</v>
      </c>
      <c r="D57" s="94">
        <v>28436</v>
      </c>
      <c r="N57" s="46"/>
    </row>
    <row r="58" spans="1:14" ht="15">
      <c r="A58" s="182" t="s">
        <v>20</v>
      </c>
      <c r="B58" s="93">
        <v>79067</v>
      </c>
      <c r="C58" s="93">
        <v>81325</v>
      </c>
      <c r="D58" s="94">
        <v>83319</v>
      </c>
      <c r="N58" s="46"/>
    </row>
    <row r="59" spans="1:14" ht="15">
      <c r="A59" s="184" t="s">
        <v>21</v>
      </c>
      <c r="B59" s="95">
        <v>33178</v>
      </c>
      <c r="C59" s="95">
        <v>33920</v>
      </c>
      <c r="D59" s="96">
        <v>34649</v>
      </c>
      <c r="N59" s="46"/>
    </row>
    <row r="60" spans="1:4" s="14" customFormat="1" ht="25.5" customHeight="1">
      <c r="A60" s="446" t="s">
        <v>366</v>
      </c>
      <c r="B60" s="446"/>
      <c r="C60" s="446"/>
      <c r="D60" s="446"/>
    </row>
    <row r="61" spans="1:7" ht="22.5">
      <c r="A61" s="181" t="s">
        <v>246</v>
      </c>
      <c r="B61" s="91">
        <v>461598</v>
      </c>
      <c r="C61" s="91">
        <v>497434</v>
      </c>
      <c r="D61" s="92">
        <v>532762</v>
      </c>
      <c r="F61" s="65"/>
      <c r="G61" s="46"/>
    </row>
    <row r="62" spans="1:14" ht="12.75" customHeight="1">
      <c r="A62" s="182" t="s">
        <v>6</v>
      </c>
      <c r="B62" s="93">
        <v>25024</v>
      </c>
      <c r="C62" s="93">
        <v>26735</v>
      </c>
      <c r="D62" s="94">
        <v>28399</v>
      </c>
      <c r="N62" s="46"/>
    </row>
    <row r="63" spans="1:14" ht="15">
      <c r="A63" s="182" t="s">
        <v>7</v>
      </c>
      <c r="B63" s="93">
        <v>20643</v>
      </c>
      <c r="C63" s="93">
        <v>21726</v>
      </c>
      <c r="D63" s="94">
        <v>23103</v>
      </c>
      <c r="N63" s="46"/>
    </row>
    <row r="64" spans="1:14" ht="15">
      <c r="A64" s="182" t="s">
        <v>8</v>
      </c>
      <c r="B64" s="93">
        <v>24018</v>
      </c>
      <c r="C64" s="93">
        <v>25979</v>
      </c>
      <c r="D64" s="94">
        <v>28302</v>
      </c>
      <c r="N64" s="46"/>
    </row>
    <row r="65" spans="1:14" ht="15">
      <c r="A65" s="182" t="s">
        <v>9</v>
      </c>
      <c r="B65" s="93">
        <v>13593</v>
      </c>
      <c r="C65" s="97">
        <v>14864</v>
      </c>
      <c r="D65" s="94">
        <v>16102</v>
      </c>
      <c r="N65" s="46"/>
    </row>
    <row r="66" spans="1:14" ht="15">
      <c r="A66" s="182" t="s">
        <v>10</v>
      </c>
      <c r="B66" s="93">
        <v>30384</v>
      </c>
      <c r="C66" s="93">
        <v>32269</v>
      </c>
      <c r="D66" s="94">
        <v>34188</v>
      </c>
      <c r="N66" s="46"/>
    </row>
    <row r="67" spans="1:14" ht="15">
      <c r="A67" s="183" t="s">
        <v>11</v>
      </c>
      <c r="B67" s="93">
        <v>29812</v>
      </c>
      <c r="C67" s="93">
        <v>32103</v>
      </c>
      <c r="D67" s="94">
        <v>33996</v>
      </c>
      <c r="N67" s="46"/>
    </row>
    <row r="68" spans="1:14" ht="15">
      <c r="A68" s="182" t="s">
        <v>12</v>
      </c>
      <c r="B68" s="93">
        <v>99511</v>
      </c>
      <c r="C68" s="93">
        <v>108299</v>
      </c>
      <c r="D68" s="94">
        <v>116213</v>
      </c>
      <c r="N68" s="46"/>
    </row>
    <row r="69" spans="1:14" ht="15">
      <c r="A69" s="182" t="s">
        <v>13</v>
      </c>
      <c r="B69" s="93">
        <v>10768</v>
      </c>
      <c r="C69" s="93">
        <v>11344</v>
      </c>
      <c r="D69" s="94">
        <v>12101</v>
      </c>
      <c r="N69" s="46"/>
    </row>
    <row r="70" spans="1:14" ht="15">
      <c r="A70" s="182" t="s">
        <v>14</v>
      </c>
      <c r="B70" s="93">
        <v>19330</v>
      </c>
      <c r="C70" s="93">
        <v>20576</v>
      </c>
      <c r="D70" s="94">
        <v>21903</v>
      </c>
      <c r="N70" s="46"/>
    </row>
    <row r="71" spans="1:14" ht="15">
      <c r="A71" s="182" t="s">
        <v>15</v>
      </c>
      <c r="B71" s="93">
        <v>13146</v>
      </c>
      <c r="C71" s="93">
        <v>14182</v>
      </c>
      <c r="D71" s="94">
        <v>15416</v>
      </c>
      <c r="N71" s="46"/>
    </row>
    <row r="72" spans="1:14" ht="15">
      <c r="A72" s="182" t="s">
        <v>16</v>
      </c>
      <c r="B72" s="93">
        <v>26694</v>
      </c>
      <c r="C72" s="93">
        <v>28376</v>
      </c>
      <c r="D72" s="94">
        <v>30373</v>
      </c>
      <c r="N72" s="46"/>
    </row>
    <row r="73" spans="1:14" ht="15">
      <c r="A73" s="182" t="s">
        <v>17</v>
      </c>
      <c r="B73" s="93">
        <v>41344</v>
      </c>
      <c r="C73" s="93">
        <v>44528</v>
      </c>
      <c r="D73" s="94">
        <v>47464</v>
      </c>
      <c r="N73" s="46"/>
    </row>
    <row r="74" spans="1:14" ht="15">
      <c r="A74" s="182" t="s">
        <v>18</v>
      </c>
      <c r="B74" s="93">
        <v>15353</v>
      </c>
      <c r="C74" s="97">
        <v>16300</v>
      </c>
      <c r="D74" s="94">
        <v>17020</v>
      </c>
      <c r="N74" s="46"/>
    </row>
    <row r="75" spans="1:14" ht="15">
      <c r="A75" s="182" t="s">
        <v>19</v>
      </c>
      <c r="B75" s="93">
        <v>12037</v>
      </c>
      <c r="C75" s="93">
        <v>12810</v>
      </c>
      <c r="D75" s="94">
        <v>13616</v>
      </c>
      <c r="N75" s="46"/>
    </row>
    <row r="76" spans="1:14" ht="15">
      <c r="A76" s="182" t="s">
        <v>20</v>
      </c>
      <c r="B76" s="93">
        <v>64961</v>
      </c>
      <c r="C76" s="93">
        <v>71817</v>
      </c>
      <c r="D76" s="94">
        <v>78213</v>
      </c>
      <c r="N76" s="46"/>
    </row>
    <row r="77" spans="1:14" ht="15">
      <c r="A77" s="182" t="s">
        <v>21</v>
      </c>
      <c r="B77" s="187">
        <v>14980</v>
      </c>
      <c r="C77" s="187">
        <v>15526</v>
      </c>
      <c r="D77" s="137">
        <v>16353</v>
      </c>
      <c r="N77" s="46"/>
    </row>
    <row r="78" spans="1:5" ht="15" customHeight="1">
      <c r="A78" s="185"/>
      <c r="B78" s="186"/>
      <c r="C78" s="186"/>
      <c r="D78" s="186"/>
      <c r="E78" s="13"/>
    </row>
    <row r="79" spans="1:6" s="27" customFormat="1" ht="22.5" customHeight="1">
      <c r="A79" s="423" t="s">
        <v>610</v>
      </c>
      <c r="B79" s="423"/>
      <c r="C79" s="423"/>
      <c r="D79" s="423"/>
      <c r="E79" s="326"/>
      <c r="F79" s="1"/>
    </row>
    <row r="80" spans="1:6" s="27" customFormat="1" ht="22.5" customHeight="1">
      <c r="A80" s="424" t="s">
        <v>611</v>
      </c>
      <c r="B80" s="424"/>
      <c r="C80" s="424"/>
      <c r="D80" s="424"/>
      <c r="E80" s="327"/>
      <c r="F80" s="1"/>
    </row>
  </sheetData>
  <mergeCells count="9">
    <mergeCell ref="A60:D60"/>
    <mergeCell ref="A6:D6"/>
    <mergeCell ref="A80:D80"/>
    <mergeCell ref="A79:D79"/>
    <mergeCell ref="D1:D2"/>
    <mergeCell ref="A4:A5"/>
    <mergeCell ref="B4:D4"/>
    <mergeCell ref="A24:D24"/>
    <mergeCell ref="A42:D42"/>
  </mergeCells>
  <hyperlinks>
    <hyperlink ref="D1" location="SPIS_TABLIC!A1" display="SPIS_TABLIC!A1"/>
  </hyperlink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topLeftCell="A1">
      <pane ySplit="5" topLeftCell="A6" activePane="bottomLeft" state="frozen"/>
      <selection pane="topLeft" activeCell="J37" sqref="J37"/>
      <selection pane="bottomLeft" activeCell="A4" sqref="A4:A5"/>
    </sheetView>
  </sheetViews>
  <sheetFormatPr defaultColWidth="9.140625" defaultRowHeight="15"/>
  <cols>
    <col min="1" max="1" width="22.8515625" style="1" customWidth="1"/>
    <col min="2" max="7" width="11.57421875" style="1" customWidth="1"/>
    <col min="8" max="8" width="2.8515625" style="13" customWidth="1"/>
    <col min="9" max="9" width="18.8515625" style="13" bestFit="1" customWidth="1"/>
    <col min="10" max="10" width="2.8515625" style="13" customWidth="1"/>
    <col min="11" max="16384" width="9.140625" style="17" customWidth="1"/>
  </cols>
  <sheetData>
    <row r="1" spans="1:9" ht="15" customHeight="1">
      <c r="A1" s="202" t="s">
        <v>224</v>
      </c>
      <c r="B1" s="202"/>
      <c r="C1" s="202"/>
      <c r="D1" s="202"/>
      <c r="E1" s="202"/>
      <c r="F1" s="202"/>
      <c r="G1" s="202"/>
      <c r="H1" s="202"/>
      <c r="I1" s="453" t="s">
        <v>3</v>
      </c>
    </row>
    <row r="2" spans="1:9" ht="15" customHeight="1">
      <c r="A2" s="203" t="s">
        <v>338</v>
      </c>
      <c r="B2" s="202"/>
      <c r="C2" s="202"/>
      <c r="D2" s="202"/>
      <c r="E2" s="202"/>
      <c r="F2" s="202"/>
      <c r="G2" s="202"/>
      <c r="H2" s="202"/>
      <c r="I2" s="453"/>
    </row>
    <row r="3" spans="1:7" ht="7.5" customHeight="1" thickBot="1">
      <c r="A3" s="73"/>
      <c r="B3" s="73"/>
      <c r="C3" s="73"/>
      <c r="D3" s="73"/>
      <c r="E3" s="73"/>
      <c r="F3" s="73"/>
      <c r="G3" s="73"/>
    </row>
    <row r="4" spans="1:9" ht="25.5" customHeight="1">
      <c r="A4" s="487" t="s">
        <v>158</v>
      </c>
      <c r="B4" s="443" t="s">
        <v>156</v>
      </c>
      <c r="C4" s="444"/>
      <c r="D4" s="445"/>
      <c r="E4" s="443" t="s">
        <v>159</v>
      </c>
      <c r="F4" s="444"/>
      <c r="G4" s="444"/>
      <c r="I4" s="75"/>
    </row>
    <row r="5" spans="1:9" ht="25.5" customHeight="1" thickBot="1">
      <c r="A5" s="483"/>
      <c r="B5" s="35">
        <v>2020</v>
      </c>
      <c r="C5" s="288">
        <v>2021</v>
      </c>
      <c r="D5" s="285">
        <v>2022</v>
      </c>
      <c r="E5" s="35">
        <v>2020</v>
      </c>
      <c r="F5" s="288">
        <v>2021</v>
      </c>
      <c r="G5" s="286">
        <v>2022</v>
      </c>
      <c r="I5" s="11"/>
    </row>
    <row r="6" spans="1:10" ht="25.5" customHeight="1">
      <c r="A6" s="460" t="s">
        <v>286</v>
      </c>
      <c r="B6" s="461"/>
      <c r="C6" s="548"/>
      <c r="D6" s="548"/>
      <c r="E6" s="548"/>
      <c r="F6" s="548"/>
      <c r="G6" s="548"/>
      <c r="H6" s="15"/>
      <c r="I6" s="15"/>
      <c r="J6" s="15"/>
    </row>
    <row r="7" spans="1:10" ht="22.5" customHeight="1">
      <c r="A7" s="224" t="s">
        <v>32</v>
      </c>
      <c r="B7" s="109">
        <v>7729.7002999999995</v>
      </c>
      <c r="C7" s="130">
        <v>7776.207399999999</v>
      </c>
      <c r="D7" s="130">
        <v>8752.8856</v>
      </c>
      <c r="E7" s="130">
        <v>616.6791</v>
      </c>
      <c r="F7" s="130">
        <v>732.1510999999999</v>
      </c>
      <c r="G7" s="109">
        <v>1010.3566999999999</v>
      </c>
      <c r="H7" s="15"/>
      <c r="I7" s="15"/>
      <c r="J7" s="15"/>
    </row>
    <row r="8" spans="1:10" ht="22.5" customHeight="1">
      <c r="A8" s="225" t="s">
        <v>29</v>
      </c>
      <c r="B8" s="124">
        <v>1503.6388</v>
      </c>
      <c r="C8" s="162">
        <v>1644.2985000000003</v>
      </c>
      <c r="D8" s="162">
        <v>1937.2235</v>
      </c>
      <c r="E8" s="162">
        <v>138.72169999999997</v>
      </c>
      <c r="F8" s="162">
        <v>161.62529999999998</v>
      </c>
      <c r="G8" s="110">
        <v>175.5309</v>
      </c>
      <c r="H8" s="24"/>
      <c r="I8" s="24"/>
      <c r="J8" s="24"/>
    </row>
    <row r="9" spans="1:10" ht="22.5" customHeight="1">
      <c r="A9" s="284" t="s">
        <v>30</v>
      </c>
      <c r="B9" s="142">
        <v>160.68409999999997</v>
      </c>
      <c r="C9" s="162">
        <v>259.1571</v>
      </c>
      <c r="D9" s="162">
        <v>899.9129</v>
      </c>
      <c r="E9" s="162">
        <v>38.44289999999999</v>
      </c>
      <c r="F9" s="162">
        <v>50.4803</v>
      </c>
      <c r="G9" s="162">
        <v>114.417</v>
      </c>
      <c r="H9" s="24"/>
      <c r="I9" s="24"/>
      <c r="J9" s="24"/>
    </row>
    <row r="10" spans="1:10" ht="22.5" customHeight="1">
      <c r="A10" s="284" t="s">
        <v>31</v>
      </c>
      <c r="B10" s="142">
        <v>5638.994699999999</v>
      </c>
      <c r="C10" s="162">
        <v>5085.729299999999</v>
      </c>
      <c r="D10" s="162">
        <v>4811.314600000001</v>
      </c>
      <c r="E10" s="162">
        <v>437.66990000000004</v>
      </c>
      <c r="F10" s="162">
        <v>514.0037</v>
      </c>
      <c r="G10" s="162">
        <v>675.6307999999999</v>
      </c>
      <c r="H10" s="24"/>
      <c r="I10" s="24"/>
      <c r="J10" s="24"/>
    </row>
    <row r="11" spans="1:10" ht="22.5" customHeight="1">
      <c r="A11" s="284" t="s">
        <v>157</v>
      </c>
      <c r="B11" s="142">
        <v>426.3827</v>
      </c>
      <c r="C11" s="162">
        <v>787.0224999999999</v>
      </c>
      <c r="D11" s="162">
        <v>1104.4346</v>
      </c>
      <c r="E11" s="162">
        <v>1.8446</v>
      </c>
      <c r="F11" s="162">
        <v>6.041799999999999</v>
      </c>
      <c r="G11" s="162">
        <v>44.77799999999999</v>
      </c>
      <c r="H11" s="24"/>
      <c r="I11" s="24"/>
      <c r="J11" s="24"/>
    </row>
    <row r="12" spans="1:10" ht="25.5" customHeight="1">
      <c r="A12" s="549" t="s">
        <v>288</v>
      </c>
      <c r="B12" s="550"/>
      <c r="C12" s="551"/>
      <c r="D12" s="551"/>
      <c r="E12" s="551"/>
      <c r="F12" s="551"/>
      <c r="G12" s="551"/>
      <c r="H12" s="24"/>
      <c r="I12" s="24"/>
      <c r="J12" s="24"/>
    </row>
    <row r="13" spans="1:10" ht="22.5" customHeight="1">
      <c r="A13" s="224" t="s">
        <v>32</v>
      </c>
      <c r="B13" s="109">
        <v>370.382</v>
      </c>
      <c r="C13" s="130">
        <v>408.504</v>
      </c>
      <c r="D13" s="130">
        <v>472.59</v>
      </c>
      <c r="E13" s="130">
        <v>173.555</v>
      </c>
      <c r="F13" s="130">
        <v>203.95</v>
      </c>
      <c r="G13" s="109">
        <v>297.036</v>
      </c>
      <c r="H13" s="15"/>
      <c r="I13" s="15"/>
      <c r="J13" s="15"/>
    </row>
    <row r="14" spans="1:10" ht="22.5" customHeight="1">
      <c r="A14" s="225" t="s">
        <v>29</v>
      </c>
      <c r="B14" s="124">
        <v>64.045</v>
      </c>
      <c r="C14" s="162">
        <v>70.217</v>
      </c>
      <c r="D14" s="162">
        <v>87.588</v>
      </c>
      <c r="E14" s="162">
        <v>47.437</v>
      </c>
      <c r="F14" s="162">
        <v>56.732</v>
      </c>
      <c r="G14" s="110">
        <v>68.55</v>
      </c>
      <c r="H14" s="24"/>
      <c r="I14" s="24"/>
      <c r="J14" s="24"/>
    </row>
    <row r="15" spans="1:10" ht="22.5" customHeight="1">
      <c r="A15" s="284" t="s">
        <v>30</v>
      </c>
      <c r="B15" s="142">
        <v>5.603</v>
      </c>
      <c r="C15" s="162">
        <v>8.769</v>
      </c>
      <c r="D15" s="162">
        <v>69.198</v>
      </c>
      <c r="E15" s="162">
        <v>10.813</v>
      </c>
      <c r="F15" s="162">
        <v>12.88</v>
      </c>
      <c r="G15" s="162">
        <v>28.579</v>
      </c>
      <c r="H15" s="24"/>
      <c r="I15" s="24"/>
      <c r="J15" s="24"/>
    </row>
    <row r="16" spans="1:10" ht="22.5" customHeight="1">
      <c r="A16" s="284" t="s">
        <v>31</v>
      </c>
      <c r="B16" s="142">
        <v>277.748</v>
      </c>
      <c r="C16" s="162">
        <v>287.914</v>
      </c>
      <c r="D16" s="162">
        <v>258.479</v>
      </c>
      <c r="E16" s="162">
        <v>114.917</v>
      </c>
      <c r="F16" s="162">
        <v>132.967</v>
      </c>
      <c r="G16" s="162">
        <v>188.666</v>
      </c>
      <c r="H16" s="24"/>
      <c r="I16" s="24"/>
      <c r="J16" s="24"/>
    </row>
    <row r="17" spans="1:10" ht="22.5" customHeight="1">
      <c r="A17" s="284" t="s">
        <v>157</v>
      </c>
      <c r="B17" s="142">
        <v>22.986</v>
      </c>
      <c r="C17" s="162">
        <v>41.604</v>
      </c>
      <c r="D17" s="162">
        <v>57.325</v>
      </c>
      <c r="E17" s="162">
        <v>0.388</v>
      </c>
      <c r="F17" s="162">
        <v>1.371</v>
      </c>
      <c r="G17" s="162">
        <v>11.241</v>
      </c>
      <c r="H17" s="24"/>
      <c r="I17" s="24"/>
      <c r="J17" s="24"/>
    </row>
    <row r="18" spans="1:7" ht="25.5" customHeight="1">
      <c r="A18" s="549" t="s">
        <v>289</v>
      </c>
      <c r="B18" s="550"/>
      <c r="C18" s="551"/>
      <c r="D18" s="551"/>
      <c r="E18" s="551"/>
      <c r="F18" s="551"/>
      <c r="G18" s="551"/>
    </row>
    <row r="19" spans="1:10" ht="22.5" customHeight="1">
      <c r="A19" s="224" t="s">
        <v>32</v>
      </c>
      <c r="B19" s="109">
        <v>679.664</v>
      </c>
      <c r="C19" s="130">
        <v>752.8081</v>
      </c>
      <c r="D19" s="130">
        <v>837.3247</v>
      </c>
      <c r="E19" s="130">
        <v>294.3635</v>
      </c>
      <c r="F19" s="130">
        <v>345.0711</v>
      </c>
      <c r="G19" s="109">
        <v>514.0434</v>
      </c>
      <c r="H19" s="15"/>
      <c r="I19" s="15"/>
      <c r="J19" s="15"/>
    </row>
    <row r="20" spans="1:10" ht="22.5" customHeight="1">
      <c r="A20" s="225" t="s">
        <v>29</v>
      </c>
      <c r="B20" s="124">
        <v>64.045</v>
      </c>
      <c r="C20" s="162">
        <v>70.217</v>
      </c>
      <c r="D20" s="162">
        <v>87.588</v>
      </c>
      <c r="E20" s="162">
        <v>47.437</v>
      </c>
      <c r="F20" s="162">
        <v>56.732</v>
      </c>
      <c r="G20" s="110">
        <v>68.55</v>
      </c>
      <c r="H20" s="24"/>
      <c r="I20" s="24"/>
      <c r="J20" s="24"/>
    </row>
    <row r="21" spans="1:10" ht="22.5" customHeight="1">
      <c r="A21" s="284" t="s">
        <v>30</v>
      </c>
      <c r="B21" s="142">
        <v>8.4045</v>
      </c>
      <c r="C21" s="162">
        <v>13.1535</v>
      </c>
      <c r="D21" s="162">
        <v>103.797</v>
      </c>
      <c r="E21" s="162">
        <v>16.2195</v>
      </c>
      <c r="F21" s="162">
        <v>19.32</v>
      </c>
      <c r="G21" s="162">
        <v>42.8685</v>
      </c>
      <c r="H21" s="24"/>
      <c r="I21" s="24"/>
      <c r="J21" s="24"/>
    </row>
    <row r="22" spans="1:10" ht="22.5" customHeight="1">
      <c r="A22" s="284" t="s">
        <v>31</v>
      </c>
      <c r="B22" s="142">
        <v>555.496</v>
      </c>
      <c r="C22" s="162">
        <v>575.828</v>
      </c>
      <c r="D22" s="162">
        <v>516.958</v>
      </c>
      <c r="E22" s="162">
        <v>229.834</v>
      </c>
      <c r="F22" s="162">
        <v>265.934</v>
      </c>
      <c r="G22" s="162">
        <v>377.332</v>
      </c>
      <c r="H22" s="24"/>
      <c r="I22" s="24"/>
      <c r="J22" s="24"/>
    </row>
    <row r="23" spans="1:10" ht="22.5" customHeight="1">
      <c r="A23" s="284" t="s">
        <v>157</v>
      </c>
      <c r="B23" s="142">
        <v>51.7185</v>
      </c>
      <c r="C23" s="162">
        <v>93.6096</v>
      </c>
      <c r="D23" s="162">
        <v>128.98170000000002</v>
      </c>
      <c r="E23" s="162">
        <v>0.873</v>
      </c>
      <c r="F23" s="162">
        <v>3.0851</v>
      </c>
      <c r="G23" s="162">
        <v>25.292899999999996</v>
      </c>
      <c r="H23" s="24"/>
      <c r="I23" s="24"/>
      <c r="J23" s="24"/>
    </row>
  </sheetData>
  <mergeCells count="7">
    <mergeCell ref="I1:I2"/>
    <mergeCell ref="E4:G4"/>
    <mergeCell ref="A18:G18"/>
    <mergeCell ref="A6:G6"/>
    <mergeCell ref="A12:G12"/>
    <mergeCell ref="A4:A5"/>
    <mergeCell ref="B4:D4"/>
  </mergeCells>
  <hyperlinks>
    <hyperlink ref="I1" location="SPIS_TABLIC!A1" display="SPIS_TABLIC!A1"/>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topLeftCell="A1">
      <pane ySplit="5" topLeftCell="A6" activePane="bottomLeft" state="frozen"/>
      <selection pane="topLeft" activeCell="J37" sqref="J37"/>
      <selection pane="bottomLeft" activeCell="A4" sqref="A4:A5"/>
    </sheetView>
  </sheetViews>
  <sheetFormatPr defaultColWidth="9.140625" defaultRowHeight="15"/>
  <cols>
    <col min="1" max="1" width="22.8515625" style="1" customWidth="1"/>
    <col min="2" max="7" width="11.57421875" style="1" customWidth="1"/>
    <col min="8" max="8" width="2.8515625" style="13" customWidth="1"/>
    <col min="9" max="9" width="18.8515625" style="13" bestFit="1" customWidth="1"/>
    <col min="10" max="10" width="2.8515625" style="13" customWidth="1"/>
    <col min="11" max="16384" width="9.140625" style="17" customWidth="1"/>
  </cols>
  <sheetData>
    <row r="1" spans="1:9" ht="15" customHeight="1">
      <c r="A1" s="202" t="s">
        <v>230</v>
      </c>
      <c r="B1" s="202"/>
      <c r="C1" s="202"/>
      <c r="D1" s="202"/>
      <c r="E1" s="202"/>
      <c r="F1" s="202"/>
      <c r="G1" s="202"/>
      <c r="H1" s="202"/>
      <c r="I1" s="453" t="s">
        <v>3</v>
      </c>
    </row>
    <row r="2" spans="1:9" ht="15" customHeight="1">
      <c r="A2" s="203" t="s">
        <v>339</v>
      </c>
      <c r="B2" s="202"/>
      <c r="C2" s="202"/>
      <c r="D2" s="202"/>
      <c r="E2" s="202"/>
      <c r="F2" s="202"/>
      <c r="G2" s="202"/>
      <c r="H2" s="202"/>
      <c r="I2" s="453"/>
    </row>
    <row r="3" spans="1:7" ht="7.5" customHeight="1" thickBot="1">
      <c r="A3" s="73"/>
      <c r="B3" s="73"/>
      <c r="C3" s="73"/>
      <c r="D3" s="73"/>
      <c r="E3" s="73"/>
      <c r="F3" s="73"/>
      <c r="G3" s="73"/>
    </row>
    <row r="4" spans="1:9" ht="25.5" customHeight="1">
      <c r="A4" s="487" t="s">
        <v>158</v>
      </c>
      <c r="B4" s="443" t="s">
        <v>156</v>
      </c>
      <c r="C4" s="444"/>
      <c r="D4" s="445"/>
      <c r="E4" s="443" t="s">
        <v>159</v>
      </c>
      <c r="F4" s="444"/>
      <c r="G4" s="444"/>
      <c r="I4" s="75"/>
    </row>
    <row r="5" spans="1:9" ht="25.5" customHeight="1" thickBot="1">
      <c r="A5" s="483"/>
      <c r="B5" s="35">
        <v>2020</v>
      </c>
      <c r="C5" s="288">
        <v>2021</v>
      </c>
      <c r="D5" s="285">
        <v>2022</v>
      </c>
      <c r="E5" s="35">
        <v>2020</v>
      </c>
      <c r="F5" s="288">
        <v>2021</v>
      </c>
      <c r="G5" s="286">
        <v>2022</v>
      </c>
      <c r="I5" s="11"/>
    </row>
    <row r="6" spans="1:10" ht="25.5" customHeight="1">
      <c r="A6" s="460" t="s">
        <v>286</v>
      </c>
      <c r="B6" s="461"/>
      <c r="C6" s="548"/>
      <c r="D6" s="548"/>
      <c r="E6" s="548"/>
      <c r="F6" s="548"/>
      <c r="G6" s="548"/>
      <c r="H6" s="15"/>
      <c r="I6" s="15"/>
      <c r="J6" s="15"/>
    </row>
    <row r="7" spans="1:10" ht="22.5" customHeight="1">
      <c r="A7" s="224" t="s">
        <v>32</v>
      </c>
      <c r="B7" s="109">
        <v>3372.583</v>
      </c>
      <c r="C7" s="130">
        <v>3109.1251999999995</v>
      </c>
      <c r="D7" s="130">
        <v>3054.9529</v>
      </c>
      <c r="E7" s="130">
        <v>728.2736000000001</v>
      </c>
      <c r="F7" s="130">
        <v>786.2550000000001</v>
      </c>
      <c r="G7" s="109">
        <v>869.6077999999999</v>
      </c>
      <c r="H7" s="15"/>
      <c r="I7" s="15"/>
      <c r="J7" s="15"/>
    </row>
    <row r="8" spans="1:10" ht="22.5" customHeight="1">
      <c r="A8" s="225" t="s">
        <v>29</v>
      </c>
      <c r="B8" s="124">
        <v>807.0321</v>
      </c>
      <c r="C8" s="162">
        <v>902.6634</v>
      </c>
      <c r="D8" s="162">
        <v>799.4499000000001</v>
      </c>
      <c r="E8" s="162">
        <v>130.8038</v>
      </c>
      <c r="F8" s="162">
        <v>143.8546</v>
      </c>
      <c r="G8" s="110">
        <v>142.6839</v>
      </c>
      <c r="H8" s="24"/>
      <c r="I8" s="24"/>
      <c r="J8" s="24"/>
    </row>
    <row r="9" spans="1:10" ht="22.5" customHeight="1">
      <c r="A9" s="284" t="s">
        <v>30</v>
      </c>
      <c r="B9" s="142">
        <v>99.963</v>
      </c>
      <c r="C9" s="162">
        <v>112.298</v>
      </c>
      <c r="D9" s="162">
        <v>158.03879999999998</v>
      </c>
      <c r="E9" s="162">
        <v>30.896</v>
      </c>
      <c r="F9" s="162">
        <v>29.316599999999998</v>
      </c>
      <c r="G9" s="162">
        <v>32.5178</v>
      </c>
      <c r="H9" s="24"/>
      <c r="I9" s="24"/>
      <c r="J9" s="24"/>
    </row>
    <row r="10" spans="1:10" ht="22.5" customHeight="1">
      <c r="A10" s="284" t="s">
        <v>31</v>
      </c>
      <c r="B10" s="142">
        <v>2113.2144</v>
      </c>
      <c r="C10" s="162">
        <v>1772.4259</v>
      </c>
      <c r="D10" s="162">
        <v>1527.6234000000002</v>
      </c>
      <c r="E10" s="162">
        <v>541.6413</v>
      </c>
      <c r="F10" s="162">
        <v>584.9462000000001</v>
      </c>
      <c r="G10" s="162">
        <v>667.226</v>
      </c>
      <c r="H10" s="24"/>
      <c r="I10" s="24"/>
      <c r="J10" s="24"/>
    </row>
    <row r="11" spans="1:10" ht="22.5" customHeight="1">
      <c r="A11" s="284" t="s">
        <v>157</v>
      </c>
      <c r="B11" s="142">
        <v>352.3735</v>
      </c>
      <c r="C11" s="162">
        <v>321.7379</v>
      </c>
      <c r="D11" s="162">
        <v>569.8408000000001</v>
      </c>
      <c r="E11" s="162">
        <v>24.932500000000005</v>
      </c>
      <c r="F11" s="162">
        <v>28.137600000000003</v>
      </c>
      <c r="G11" s="162">
        <v>27.1801</v>
      </c>
      <c r="H11" s="24"/>
      <c r="I11" s="24"/>
      <c r="J11" s="24"/>
    </row>
    <row r="12" spans="1:10" ht="25.5" customHeight="1">
      <c r="A12" s="549" t="s">
        <v>288</v>
      </c>
      <c r="B12" s="550"/>
      <c r="C12" s="551"/>
      <c r="D12" s="551"/>
      <c r="E12" s="551"/>
      <c r="F12" s="551"/>
      <c r="G12" s="551"/>
      <c r="H12" s="24"/>
      <c r="I12" s="24"/>
      <c r="J12" s="24"/>
    </row>
    <row r="13" spans="1:10" ht="22.5" customHeight="1">
      <c r="A13" s="224" t="s">
        <v>32</v>
      </c>
      <c r="B13" s="109">
        <v>157.781</v>
      </c>
      <c r="C13" s="130">
        <v>154.722</v>
      </c>
      <c r="D13" s="130">
        <v>150.641</v>
      </c>
      <c r="E13" s="130">
        <v>204.032</v>
      </c>
      <c r="F13" s="130">
        <v>218.945</v>
      </c>
      <c r="G13" s="109">
        <v>245.139</v>
      </c>
      <c r="H13" s="15"/>
      <c r="I13" s="15"/>
      <c r="J13" s="15"/>
    </row>
    <row r="14" spans="1:10" ht="22.5" customHeight="1">
      <c r="A14" s="225" t="s">
        <v>29</v>
      </c>
      <c r="B14" s="124">
        <v>35.327</v>
      </c>
      <c r="C14" s="162">
        <v>40.704</v>
      </c>
      <c r="D14" s="162">
        <v>36.107</v>
      </c>
      <c r="E14" s="162">
        <v>48.455</v>
      </c>
      <c r="F14" s="162">
        <v>53.571</v>
      </c>
      <c r="G14" s="110">
        <v>52.988</v>
      </c>
      <c r="H14" s="24"/>
      <c r="I14" s="24"/>
      <c r="J14" s="24"/>
    </row>
    <row r="15" spans="1:10" ht="22.5" customHeight="1">
      <c r="A15" s="284" t="s">
        <v>30</v>
      </c>
      <c r="B15" s="142">
        <v>4.525</v>
      </c>
      <c r="C15" s="162">
        <v>5.011</v>
      </c>
      <c r="D15" s="162">
        <v>6.596</v>
      </c>
      <c r="E15" s="162">
        <v>7.849</v>
      </c>
      <c r="F15" s="162">
        <v>8.174</v>
      </c>
      <c r="G15" s="162">
        <v>9.02</v>
      </c>
      <c r="H15" s="24"/>
      <c r="I15" s="24"/>
      <c r="J15" s="24"/>
    </row>
    <row r="16" spans="1:10" ht="22.5" customHeight="1">
      <c r="A16" s="284" t="s">
        <v>31</v>
      </c>
      <c r="B16" s="142">
        <v>98.625</v>
      </c>
      <c r="C16" s="162">
        <v>92.237</v>
      </c>
      <c r="D16" s="162">
        <v>79.827</v>
      </c>
      <c r="E16" s="162">
        <v>142.358</v>
      </c>
      <c r="F16" s="162">
        <v>150.431</v>
      </c>
      <c r="G16" s="162">
        <v>177.34</v>
      </c>
      <c r="H16" s="24"/>
      <c r="I16" s="24"/>
      <c r="J16" s="24"/>
    </row>
    <row r="17" spans="1:10" ht="22.5" customHeight="1">
      <c r="A17" s="284" t="s">
        <v>157</v>
      </c>
      <c r="B17" s="142">
        <v>19.304</v>
      </c>
      <c r="C17" s="162">
        <v>16.77</v>
      </c>
      <c r="D17" s="162">
        <v>28.111</v>
      </c>
      <c r="E17" s="162">
        <v>5.37</v>
      </c>
      <c r="F17" s="162">
        <v>6.769</v>
      </c>
      <c r="G17" s="162">
        <v>5.791</v>
      </c>
      <c r="H17" s="24"/>
      <c r="I17" s="24"/>
      <c r="J17" s="24"/>
    </row>
    <row r="18" spans="1:7" ht="25.5" customHeight="1">
      <c r="A18" s="549" t="s">
        <v>289</v>
      </c>
      <c r="B18" s="550"/>
      <c r="C18" s="551"/>
      <c r="D18" s="551"/>
      <c r="E18" s="551"/>
      <c r="F18" s="551"/>
      <c r="G18" s="551"/>
    </row>
    <row r="19" spans="1:10" ht="22.5" customHeight="1">
      <c r="A19" s="224" t="s">
        <v>32</v>
      </c>
      <c r="B19" s="109">
        <v>282.7985</v>
      </c>
      <c r="C19" s="130">
        <v>270.4272</v>
      </c>
      <c r="D19" s="130">
        <v>268.9049</v>
      </c>
      <c r="E19" s="130">
        <v>357.027</v>
      </c>
      <c r="F19" s="130">
        <v>381.9245</v>
      </c>
      <c r="G19" s="109">
        <v>434.228</v>
      </c>
      <c r="H19" s="15"/>
      <c r="I19" s="15"/>
      <c r="J19" s="15"/>
    </row>
    <row r="20" spans="1:10" ht="22.5" customHeight="1">
      <c r="A20" s="225" t="s">
        <v>29</v>
      </c>
      <c r="B20" s="124">
        <v>35.327</v>
      </c>
      <c r="C20" s="162">
        <v>40.704</v>
      </c>
      <c r="D20" s="162">
        <v>36.107</v>
      </c>
      <c r="E20" s="162">
        <v>48.455</v>
      </c>
      <c r="F20" s="162">
        <v>53.571</v>
      </c>
      <c r="G20" s="110">
        <v>52.988</v>
      </c>
      <c r="H20" s="24"/>
      <c r="I20" s="24"/>
      <c r="J20" s="24"/>
    </row>
    <row r="21" spans="1:10" ht="22.5" customHeight="1">
      <c r="A21" s="284" t="s">
        <v>30</v>
      </c>
      <c r="B21" s="142">
        <v>6.7875</v>
      </c>
      <c r="C21" s="162">
        <v>7.5165</v>
      </c>
      <c r="D21" s="162">
        <v>9.894</v>
      </c>
      <c r="E21" s="162">
        <v>11.7735</v>
      </c>
      <c r="F21" s="162">
        <v>12.261</v>
      </c>
      <c r="G21" s="162">
        <v>13.53</v>
      </c>
      <c r="H21" s="24"/>
      <c r="I21" s="24"/>
      <c r="J21" s="24"/>
    </row>
    <row r="22" spans="1:10" ht="22.5" customHeight="1">
      <c r="A22" s="284" t="s">
        <v>31</v>
      </c>
      <c r="B22" s="142">
        <v>197.25</v>
      </c>
      <c r="C22" s="162">
        <v>184.474</v>
      </c>
      <c r="D22" s="162">
        <v>159.654</v>
      </c>
      <c r="E22" s="162">
        <v>284.716</v>
      </c>
      <c r="F22" s="162">
        <v>300.862</v>
      </c>
      <c r="G22" s="162">
        <v>354.68</v>
      </c>
      <c r="H22" s="24"/>
      <c r="I22" s="24"/>
      <c r="J22" s="24"/>
    </row>
    <row r="23" spans="1:10" ht="22.5" customHeight="1">
      <c r="A23" s="284" t="s">
        <v>157</v>
      </c>
      <c r="B23" s="142">
        <v>43.434</v>
      </c>
      <c r="C23" s="162">
        <v>37.732699999999994</v>
      </c>
      <c r="D23" s="162">
        <v>63.249900000000004</v>
      </c>
      <c r="E23" s="162">
        <v>12.0825</v>
      </c>
      <c r="F23" s="162">
        <v>15.2305</v>
      </c>
      <c r="G23" s="162">
        <v>13.03</v>
      </c>
      <c r="H23" s="24"/>
      <c r="I23" s="24"/>
      <c r="J23" s="24"/>
    </row>
  </sheetData>
  <mergeCells count="7">
    <mergeCell ref="I1:I2"/>
    <mergeCell ref="E4:G4"/>
    <mergeCell ref="A18:G18"/>
    <mergeCell ref="A6:G6"/>
    <mergeCell ref="A12:G12"/>
    <mergeCell ref="A4:A5"/>
    <mergeCell ref="B4:D4"/>
  </mergeCells>
  <hyperlinks>
    <hyperlink ref="I1" location="SPIS_TABLIC!A1" display="SPIS_TABLIC!A1"/>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topLeftCell="A1">
      <pane ySplit="5" topLeftCell="A6" activePane="bottomLeft" state="frozen"/>
      <selection pane="topLeft" activeCell="J37" sqref="J37"/>
      <selection pane="bottomLeft" activeCell="A4" sqref="A4:A5"/>
    </sheetView>
  </sheetViews>
  <sheetFormatPr defaultColWidth="9.140625" defaultRowHeight="15"/>
  <cols>
    <col min="1" max="1" width="22.8515625" style="1" customWidth="1"/>
    <col min="2" max="7" width="11.57421875" style="1" customWidth="1"/>
    <col min="8" max="8" width="2.8515625" style="13" customWidth="1"/>
    <col min="9" max="9" width="18.8515625" style="13" bestFit="1" customWidth="1"/>
    <col min="10" max="10" width="2.8515625" style="13" customWidth="1"/>
    <col min="11" max="16384" width="9.140625" style="17" customWidth="1"/>
  </cols>
  <sheetData>
    <row r="1" spans="1:9" ht="15" customHeight="1">
      <c r="A1" s="202" t="s">
        <v>231</v>
      </c>
      <c r="B1" s="202"/>
      <c r="C1" s="202"/>
      <c r="D1" s="202"/>
      <c r="E1" s="202"/>
      <c r="F1" s="202"/>
      <c r="G1" s="202"/>
      <c r="H1" s="202"/>
      <c r="I1" s="453" t="s">
        <v>3</v>
      </c>
    </row>
    <row r="2" spans="1:9" ht="15" customHeight="1">
      <c r="A2" s="203" t="s">
        <v>340</v>
      </c>
      <c r="B2" s="203"/>
      <c r="C2" s="203"/>
      <c r="D2" s="203"/>
      <c r="E2" s="203"/>
      <c r="F2" s="203"/>
      <c r="G2" s="203"/>
      <c r="H2" s="203"/>
      <c r="I2" s="453"/>
    </row>
    <row r="3" spans="1:7" ht="7.5" customHeight="1" thickBot="1">
      <c r="A3" s="73"/>
      <c r="B3" s="73"/>
      <c r="C3" s="73"/>
      <c r="D3" s="73"/>
      <c r="E3" s="73"/>
      <c r="F3" s="73"/>
      <c r="G3" s="73"/>
    </row>
    <row r="4" spans="1:9" ht="25.5" customHeight="1">
      <c r="A4" s="487" t="s">
        <v>158</v>
      </c>
      <c r="B4" s="443" t="s">
        <v>156</v>
      </c>
      <c r="C4" s="444"/>
      <c r="D4" s="445"/>
      <c r="E4" s="443" t="s">
        <v>159</v>
      </c>
      <c r="F4" s="444"/>
      <c r="G4" s="444"/>
      <c r="I4" s="75"/>
    </row>
    <row r="5" spans="1:9" ht="25.5" customHeight="1" thickBot="1">
      <c r="A5" s="483"/>
      <c r="B5" s="35">
        <v>2020</v>
      </c>
      <c r="C5" s="288">
        <v>2021</v>
      </c>
      <c r="D5" s="285">
        <v>2022</v>
      </c>
      <c r="E5" s="35">
        <v>2020</v>
      </c>
      <c r="F5" s="288">
        <v>2021</v>
      </c>
      <c r="G5" s="286">
        <v>2022</v>
      </c>
      <c r="I5" s="11"/>
    </row>
    <row r="6" spans="1:10" ht="25.5" customHeight="1">
      <c r="A6" s="460" t="s">
        <v>286</v>
      </c>
      <c r="B6" s="461"/>
      <c r="C6" s="548"/>
      <c r="D6" s="548"/>
      <c r="E6" s="548"/>
      <c r="F6" s="548"/>
      <c r="G6" s="548"/>
      <c r="H6" s="15"/>
      <c r="I6" s="15"/>
      <c r="J6" s="15"/>
    </row>
    <row r="7" spans="1:10" ht="22.5" customHeight="1">
      <c r="A7" s="224" t="s">
        <v>32</v>
      </c>
      <c r="B7" s="109">
        <v>4836.1727</v>
      </c>
      <c r="C7" s="130">
        <v>5222.5899</v>
      </c>
      <c r="D7" s="130">
        <v>5442.4006</v>
      </c>
      <c r="E7" s="130">
        <v>504.07789999999994</v>
      </c>
      <c r="F7" s="130">
        <v>511.04519999999997</v>
      </c>
      <c r="G7" s="109">
        <v>461.1486</v>
      </c>
      <c r="H7" s="15"/>
      <c r="I7" s="15"/>
      <c r="J7" s="15"/>
    </row>
    <row r="8" spans="1:10" ht="22.5" customHeight="1">
      <c r="A8" s="225" t="s">
        <v>29</v>
      </c>
      <c r="B8" s="124">
        <v>1148.6035000000002</v>
      </c>
      <c r="C8" s="162">
        <v>1339.2196999999999</v>
      </c>
      <c r="D8" s="162">
        <v>1307.6353000000001</v>
      </c>
      <c r="E8" s="162">
        <v>76.88860000000001</v>
      </c>
      <c r="F8" s="162">
        <v>90.1291</v>
      </c>
      <c r="G8" s="110">
        <v>85.74839999999999</v>
      </c>
      <c r="H8" s="24"/>
      <c r="I8" s="24"/>
      <c r="J8" s="24"/>
    </row>
    <row r="9" spans="1:10" ht="22.5" customHeight="1">
      <c r="A9" s="284" t="s">
        <v>30</v>
      </c>
      <c r="B9" s="142">
        <v>309.851</v>
      </c>
      <c r="C9" s="162">
        <v>332.46680000000003</v>
      </c>
      <c r="D9" s="162">
        <v>361.8883</v>
      </c>
      <c r="E9" s="162">
        <v>11.267</v>
      </c>
      <c r="F9" s="162">
        <v>8.5885</v>
      </c>
      <c r="G9" s="162">
        <v>14.0483</v>
      </c>
      <c r="H9" s="24"/>
      <c r="I9" s="24"/>
      <c r="J9" s="24"/>
    </row>
    <row r="10" spans="1:10" ht="22.5" customHeight="1">
      <c r="A10" s="284" t="s">
        <v>31</v>
      </c>
      <c r="B10" s="142">
        <v>3088.6522</v>
      </c>
      <c r="C10" s="162">
        <v>3276.9382</v>
      </c>
      <c r="D10" s="162">
        <v>3325.766</v>
      </c>
      <c r="E10" s="162">
        <v>358.7056</v>
      </c>
      <c r="F10" s="162">
        <v>357.86319999999995</v>
      </c>
      <c r="G10" s="162">
        <v>297.831</v>
      </c>
      <c r="H10" s="24"/>
      <c r="I10" s="24"/>
      <c r="J10" s="24"/>
    </row>
    <row r="11" spans="1:10" ht="22.5" customHeight="1">
      <c r="A11" s="284" t="s">
        <v>157</v>
      </c>
      <c r="B11" s="142">
        <v>289.066</v>
      </c>
      <c r="C11" s="162">
        <v>273.96520000000004</v>
      </c>
      <c r="D11" s="162">
        <v>447.111</v>
      </c>
      <c r="E11" s="162">
        <v>57.216699999999996</v>
      </c>
      <c r="F11" s="162">
        <v>54.464400000000005</v>
      </c>
      <c r="G11" s="162">
        <v>63.5209</v>
      </c>
      <c r="H11" s="24"/>
      <c r="I11" s="24"/>
      <c r="J11" s="24"/>
    </row>
    <row r="12" spans="1:10" ht="25.5" customHeight="1">
      <c r="A12" s="549" t="s">
        <v>288</v>
      </c>
      <c r="B12" s="550"/>
      <c r="C12" s="551"/>
      <c r="D12" s="551"/>
      <c r="E12" s="551"/>
      <c r="F12" s="551"/>
      <c r="G12" s="551"/>
      <c r="H12" s="24"/>
      <c r="I12" s="24"/>
      <c r="J12" s="24"/>
    </row>
    <row r="13" spans="1:10" ht="22.5" customHeight="1">
      <c r="A13" s="224" t="s">
        <v>32</v>
      </c>
      <c r="B13" s="109">
        <v>250.048</v>
      </c>
      <c r="C13" s="130">
        <v>287.555</v>
      </c>
      <c r="D13" s="130">
        <v>306.871</v>
      </c>
      <c r="E13" s="130">
        <v>136.622</v>
      </c>
      <c r="F13" s="130">
        <v>141.743</v>
      </c>
      <c r="G13" s="109">
        <v>127.14</v>
      </c>
      <c r="H13" s="15"/>
      <c r="I13" s="15"/>
      <c r="J13" s="15"/>
    </row>
    <row r="14" spans="1:10" ht="22.5" customHeight="1">
      <c r="A14" s="225" t="s">
        <v>29</v>
      </c>
      <c r="B14" s="124">
        <v>51.53</v>
      </c>
      <c r="C14" s="162">
        <v>58.322</v>
      </c>
      <c r="D14" s="162">
        <v>60.288</v>
      </c>
      <c r="E14" s="162">
        <v>31.311</v>
      </c>
      <c r="F14" s="162">
        <v>34.727</v>
      </c>
      <c r="G14" s="110">
        <v>33.526</v>
      </c>
      <c r="H14" s="24"/>
      <c r="I14" s="24"/>
      <c r="J14" s="24"/>
    </row>
    <row r="15" spans="1:10" ht="22.5" customHeight="1">
      <c r="A15" s="284" t="s">
        <v>30</v>
      </c>
      <c r="B15" s="142">
        <v>10.567</v>
      </c>
      <c r="C15" s="162">
        <v>11.304</v>
      </c>
      <c r="D15" s="162">
        <v>12.217</v>
      </c>
      <c r="E15" s="162">
        <v>2.27</v>
      </c>
      <c r="F15" s="162">
        <v>2.228</v>
      </c>
      <c r="G15" s="162">
        <v>3.838</v>
      </c>
      <c r="H15" s="24"/>
      <c r="I15" s="24"/>
      <c r="J15" s="24"/>
    </row>
    <row r="16" spans="1:10" ht="22.5" customHeight="1">
      <c r="A16" s="284" t="s">
        <v>31</v>
      </c>
      <c r="B16" s="142">
        <v>174.028</v>
      </c>
      <c r="C16" s="162">
        <v>205.778</v>
      </c>
      <c r="D16" s="162">
        <v>213.079</v>
      </c>
      <c r="E16" s="162">
        <v>90.547</v>
      </c>
      <c r="F16" s="162">
        <v>92.535</v>
      </c>
      <c r="G16" s="162">
        <v>76.243</v>
      </c>
      <c r="H16" s="24"/>
      <c r="I16" s="24"/>
      <c r="J16" s="24"/>
    </row>
    <row r="17" spans="1:10" ht="22.5" customHeight="1">
      <c r="A17" s="284" t="s">
        <v>157</v>
      </c>
      <c r="B17" s="142">
        <v>13.923</v>
      </c>
      <c r="C17" s="162">
        <v>12.151</v>
      </c>
      <c r="D17" s="162">
        <v>21.287</v>
      </c>
      <c r="E17" s="162">
        <v>12.494</v>
      </c>
      <c r="F17" s="162">
        <v>12.253</v>
      </c>
      <c r="G17" s="162">
        <v>13.533</v>
      </c>
      <c r="H17" s="24"/>
      <c r="I17" s="24"/>
      <c r="J17" s="24"/>
    </row>
    <row r="18" spans="1:7" ht="25.5" customHeight="1">
      <c r="A18" s="549" t="s">
        <v>289</v>
      </c>
      <c r="B18" s="550"/>
      <c r="C18" s="551"/>
      <c r="D18" s="551"/>
      <c r="E18" s="551"/>
      <c r="F18" s="551"/>
      <c r="G18" s="551"/>
    </row>
    <row r="19" spans="1:10" ht="22.5" customHeight="1">
      <c r="A19" s="224" t="s">
        <v>32</v>
      </c>
      <c r="B19" s="109">
        <v>446.76325</v>
      </c>
      <c r="C19" s="130">
        <v>514.174</v>
      </c>
      <c r="D19" s="130">
        <v>552.6676</v>
      </c>
      <c r="E19" s="130">
        <v>243.9215</v>
      </c>
      <c r="F19" s="130">
        <v>250.7085</v>
      </c>
      <c r="G19" s="109">
        <v>222.2186</v>
      </c>
      <c r="H19" s="15"/>
      <c r="I19" s="15"/>
      <c r="J19" s="15"/>
    </row>
    <row r="20" spans="1:10" ht="22.5" customHeight="1">
      <c r="A20" s="225" t="s">
        <v>29</v>
      </c>
      <c r="B20" s="124">
        <v>51.53</v>
      </c>
      <c r="C20" s="162">
        <v>58.322</v>
      </c>
      <c r="D20" s="162">
        <v>60.288</v>
      </c>
      <c r="E20" s="162">
        <v>31.311</v>
      </c>
      <c r="F20" s="162">
        <v>34.727</v>
      </c>
      <c r="G20" s="110">
        <v>33.526</v>
      </c>
      <c r="H20" s="24"/>
      <c r="I20" s="24"/>
      <c r="J20" s="24"/>
    </row>
    <row r="21" spans="1:10" ht="22.5" customHeight="1">
      <c r="A21" s="284" t="s">
        <v>30</v>
      </c>
      <c r="B21" s="142">
        <v>15.8505</v>
      </c>
      <c r="C21" s="162">
        <v>16.956</v>
      </c>
      <c r="D21" s="162">
        <v>18.3255</v>
      </c>
      <c r="E21" s="162">
        <v>3.405</v>
      </c>
      <c r="F21" s="162">
        <v>3.342</v>
      </c>
      <c r="G21" s="162">
        <v>5.757</v>
      </c>
      <c r="H21" s="24"/>
      <c r="I21" s="24"/>
      <c r="J21" s="24"/>
    </row>
    <row r="22" spans="1:10" ht="22.5" customHeight="1">
      <c r="A22" s="284" t="s">
        <v>31</v>
      </c>
      <c r="B22" s="142">
        <v>348.056</v>
      </c>
      <c r="C22" s="162">
        <v>411.556</v>
      </c>
      <c r="D22" s="162">
        <v>426.158</v>
      </c>
      <c r="E22" s="162">
        <v>181.094</v>
      </c>
      <c r="F22" s="162">
        <v>185.07</v>
      </c>
      <c r="G22" s="162">
        <v>152.486</v>
      </c>
      <c r="H22" s="24"/>
      <c r="I22" s="24"/>
      <c r="J22" s="24"/>
    </row>
    <row r="23" spans="1:10" ht="22.5" customHeight="1">
      <c r="A23" s="284" t="s">
        <v>157</v>
      </c>
      <c r="B23" s="142">
        <v>31.32675</v>
      </c>
      <c r="C23" s="162">
        <v>27.34</v>
      </c>
      <c r="D23" s="162">
        <v>47.896100000000004</v>
      </c>
      <c r="E23" s="162">
        <v>28.1115</v>
      </c>
      <c r="F23" s="162">
        <v>27.5695</v>
      </c>
      <c r="G23" s="162">
        <v>30.4496</v>
      </c>
      <c r="H23" s="24"/>
      <c r="I23" s="24"/>
      <c r="J23" s="24"/>
    </row>
  </sheetData>
  <mergeCells count="7">
    <mergeCell ref="I1:I2"/>
    <mergeCell ref="E4:G4"/>
    <mergeCell ref="A18:G18"/>
    <mergeCell ref="A6:G6"/>
    <mergeCell ref="A12:G12"/>
    <mergeCell ref="A4:A5"/>
    <mergeCell ref="B4:D4"/>
  </mergeCells>
  <hyperlinks>
    <hyperlink ref="I1" location="SPIS_TABLIC!A1" display="SPIS_TABLIC!A1"/>
  </hyperlink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workbookViewId="0" topLeftCell="A1">
      <pane ySplit="5" topLeftCell="A6" activePane="bottomLeft" state="frozen"/>
      <selection pane="topLeft" activeCell="J37" sqref="J37"/>
      <selection pane="bottomLeft" activeCell="A4" sqref="A4:A5"/>
    </sheetView>
  </sheetViews>
  <sheetFormatPr defaultColWidth="9.140625" defaultRowHeight="15"/>
  <cols>
    <col min="1" max="1" width="72.28125" style="51" customWidth="1"/>
    <col min="2" max="4" width="16.00390625" style="51" customWidth="1"/>
    <col min="5" max="5" width="2.8515625" style="13" customWidth="1"/>
    <col min="6" max="16384" width="9.140625" style="51" customWidth="1"/>
  </cols>
  <sheetData>
    <row r="1" spans="1:5" ht="15" customHeight="1">
      <c r="A1" s="555" t="s">
        <v>647</v>
      </c>
      <c r="B1" s="555"/>
      <c r="C1" s="555"/>
      <c r="D1" s="422" t="s">
        <v>3</v>
      </c>
      <c r="E1" s="422"/>
    </row>
    <row r="2" spans="1:5" ht="15" customHeight="1">
      <c r="A2" s="556" t="s">
        <v>292</v>
      </c>
      <c r="B2" s="556"/>
      <c r="C2" s="556"/>
      <c r="D2" s="422"/>
      <c r="E2" s="422"/>
    </row>
    <row r="3" ht="7.5" customHeight="1" thickBot="1"/>
    <row r="4" spans="1:4" ht="25.5" customHeight="1">
      <c r="A4" s="533" t="s">
        <v>48</v>
      </c>
      <c r="B4" s="49">
        <v>2020</v>
      </c>
      <c r="C4" s="49">
        <v>2021</v>
      </c>
      <c r="D4" s="50">
        <v>2022</v>
      </c>
    </row>
    <row r="5" spans="1:4" ht="23.25" customHeight="1" thickBot="1">
      <c r="A5" s="534"/>
      <c r="B5" s="553" t="s">
        <v>49</v>
      </c>
      <c r="C5" s="554"/>
      <c r="D5" s="554"/>
    </row>
    <row r="6" spans="1:4" ht="22.5">
      <c r="A6" s="299" t="s">
        <v>32</v>
      </c>
      <c r="B6" s="163" t="s">
        <v>687</v>
      </c>
      <c r="C6" s="164">
        <v>82057532</v>
      </c>
      <c r="D6" s="165">
        <v>84567567.8</v>
      </c>
    </row>
    <row r="7" spans="1:5" ht="22.5">
      <c r="A7" s="297" t="s">
        <v>160</v>
      </c>
      <c r="B7" s="166">
        <v>858591</v>
      </c>
      <c r="C7" s="167">
        <v>969526</v>
      </c>
      <c r="D7" s="168">
        <v>1183186.895</v>
      </c>
      <c r="E7" s="15"/>
    </row>
    <row r="8" spans="1:5" ht="22.5">
      <c r="A8" s="297" t="s">
        <v>161</v>
      </c>
      <c r="B8" s="166">
        <v>117122</v>
      </c>
      <c r="C8" s="169">
        <v>236402</v>
      </c>
      <c r="D8" s="168">
        <v>421889.02200000006</v>
      </c>
      <c r="E8" s="15"/>
    </row>
    <row r="9" spans="1:5" ht="22.5">
      <c r="A9" s="297" t="s">
        <v>162</v>
      </c>
      <c r="B9" s="166">
        <v>8949297</v>
      </c>
      <c r="C9" s="167">
        <v>3974804</v>
      </c>
      <c r="D9" s="168">
        <v>3045001.7304000002</v>
      </c>
      <c r="E9" s="24"/>
    </row>
    <row r="10" spans="1:5" ht="22.5">
      <c r="A10" s="297" t="s">
        <v>163</v>
      </c>
      <c r="B10" s="166">
        <v>3008694</v>
      </c>
      <c r="C10" s="169">
        <v>1283570</v>
      </c>
      <c r="D10" s="168">
        <v>1688884.4312</v>
      </c>
      <c r="E10" s="24"/>
    </row>
    <row r="11" spans="1:5" ht="45">
      <c r="A11" s="297" t="s">
        <v>164</v>
      </c>
      <c r="B11" s="166">
        <v>4187851</v>
      </c>
      <c r="C11" s="167">
        <v>1970349</v>
      </c>
      <c r="D11" s="168">
        <v>1186033.346</v>
      </c>
      <c r="E11" s="24"/>
    </row>
    <row r="12" spans="1:5" ht="22.5">
      <c r="A12" s="297" t="s">
        <v>165</v>
      </c>
      <c r="B12" s="166">
        <v>156314</v>
      </c>
      <c r="C12" s="169">
        <v>25428</v>
      </c>
      <c r="D12" s="168">
        <v>84757.33120000002</v>
      </c>
      <c r="E12" s="24"/>
    </row>
    <row r="13" spans="1:5" ht="33.75">
      <c r="A13" s="297" t="s">
        <v>166</v>
      </c>
      <c r="B13" s="166">
        <v>7929171</v>
      </c>
      <c r="C13" s="167">
        <v>4089685</v>
      </c>
      <c r="D13" s="168">
        <v>4436666.2126</v>
      </c>
      <c r="E13" s="24"/>
    </row>
    <row r="14" spans="1:5" ht="22.5">
      <c r="A14" s="297" t="s">
        <v>167</v>
      </c>
      <c r="B14" s="166">
        <v>1089665</v>
      </c>
      <c r="C14" s="169">
        <v>485094</v>
      </c>
      <c r="D14" s="168">
        <v>844916.6236</v>
      </c>
      <c r="E14" s="15"/>
    </row>
    <row r="15" spans="1:5" ht="22.5">
      <c r="A15" s="297" t="s">
        <v>168</v>
      </c>
      <c r="B15" s="166">
        <v>1095100</v>
      </c>
      <c r="C15" s="167">
        <v>1336261</v>
      </c>
      <c r="D15" s="168">
        <v>5592275.9878</v>
      </c>
      <c r="E15" s="24"/>
    </row>
    <row r="16" spans="1:5" ht="67.5">
      <c r="A16" s="297" t="s">
        <v>50</v>
      </c>
      <c r="B16" s="166">
        <v>2269036</v>
      </c>
      <c r="C16" s="169">
        <v>2151634</v>
      </c>
      <c r="D16" s="168">
        <v>1478129.6838</v>
      </c>
      <c r="E16" s="24"/>
    </row>
    <row r="17" spans="1:5" ht="22.5">
      <c r="A17" s="287" t="s">
        <v>169</v>
      </c>
      <c r="B17" s="166">
        <v>508132</v>
      </c>
      <c r="C17" s="167">
        <v>201017</v>
      </c>
      <c r="D17" s="168">
        <v>253323.17660000004</v>
      </c>
      <c r="E17" s="24"/>
    </row>
    <row r="18" spans="1:5" ht="22.5">
      <c r="A18" s="297" t="s">
        <v>170</v>
      </c>
      <c r="B18" s="166">
        <v>2266771</v>
      </c>
      <c r="C18" s="169">
        <v>956410</v>
      </c>
      <c r="D18" s="168">
        <v>1860676.2548</v>
      </c>
      <c r="E18" s="24"/>
    </row>
    <row r="19" spans="1:4" ht="22.5">
      <c r="A19" s="297" t="s">
        <v>171</v>
      </c>
      <c r="B19" s="166">
        <v>814418</v>
      </c>
      <c r="C19" s="167">
        <v>242699</v>
      </c>
      <c r="D19" s="168">
        <v>42378.66560000001</v>
      </c>
    </row>
    <row r="20" spans="1:5" ht="56.25">
      <c r="A20" s="297" t="s">
        <v>172</v>
      </c>
      <c r="B20" s="166">
        <v>39192</v>
      </c>
      <c r="C20" s="169">
        <v>17592</v>
      </c>
      <c r="D20" s="168">
        <v>42188.902</v>
      </c>
      <c r="E20" s="15"/>
    </row>
    <row r="21" spans="1:5" ht="22.5">
      <c r="A21" s="297" t="s">
        <v>173</v>
      </c>
      <c r="B21" s="166">
        <v>19286393</v>
      </c>
      <c r="C21" s="167">
        <v>19618861</v>
      </c>
      <c r="D21" s="168">
        <v>10281696.0882</v>
      </c>
      <c r="E21" s="24"/>
    </row>
    <row r="22" spans="1:5" ht="22.5">
      <c r="A22" s="297" t="s">
        <v>349</v>
      </c>
      <c r="B22" s="166">
        <v>25354513</v>
      </c>
      <c r="C22" s="166">
        <v>44498199</v>
      </c>
      <c r="D22" s="170">
        <v>52125563.4432</v>
      </c>
      <c r="E22" s="24"/>
    </row>
    <row r="23" spans="1:5" ht="15" customHeight="1">
      <c r="A23" s="300"/>
      <c r="B23" s="301"/>
      <c r="C23" s="301"/>
      <c r="D23" s="301"/>
      <c r="E23" s="24"/>
    </row>
    <row r="24" spans="1:5" ht="45" customHeight="1">
      <c r="A24" s="552" t="s">
        <v>350</v>
      </c>
      <c r="B24" s="552"/>
      <c r="C24" s="552"/>
      <c r="D24" s="552"/>
      <c r="E24" s="24"/>
    </row>
    <row r="25" spans="1:4" ht="15">
      <c r="A25" s="52"/>
      <c r="B25" s="52"/>
      <c r="C25" s="52"/>
      <c r="D25" s="52"/>
    </row>
    <row r="26" spans="1:4" ht="15">
      <c r="A26" s="52"/>
      <c r="B26" s="52"/>
      <c r="C26" s="52"/>
      <c r="D26" s="52"/>
    </row>
    <row r="27" spans="1:4" ht="15">
      <c r="A27" s="52"/>
      <c r="B27" s="52"/>
      <c r="C27" s="52"/>
      <c r="D27" s="52"/>
    </row>
    <row r="28" spans="1:4" ht="15">
      <c r="A28" s="52"/>
      <c r="B28" s="52"/>
      <c r="C28" s="52"/>
      <c r="D28" s="52"/>
    </row>
    <row r="29" spans="1:4" ht="15">
      <c r="A29" s="52"/>
      <c r="B29" s="52"/>
      <c r="C29" s="52"/>
      <c r="D29" s="52"/>
    </row>
    <row r="30" spans="1:4" ht="15">
      <c r="A30" s="52"/>
      <c r="B30" s="52"/>
      <c r="C30" s="52"/>
      <c r="D30" s="52"/>
    </row>
    <row r="31" spans="1:4" ht="15">
      <c r="A31" s="52"/>
      <c r="B31" s="52"/>
      <c r="C31" s="52"/>
      <c r="D31" s="52"/>
    </row>
    <row r="32" spans="1:4" ht="15">
      <c r="A32" s="52"/>
      <c r="B32" s="52"/>
      <c r="C32" s="52"/>
      <c r="D32" s="52"/>
    </row>
    <row r="33" spans="1:4" ht="15">
      <c r="A33" s="52"/>
      <c r="B33" s="52"/>
      <c r="C33" s="52"/>
      <c r="D33" s="52"/>
    </row>
    <row r="34" spans="1:4" ht="15">
      <c r="A34" s="52"/>
      <c r="B34" s="52"/>
      <c r="C34" s="52"/>
      <c r="D34" s="52"/>
    </row>
    <row r="35" spans="1:4" ht="15">
      <c r="A35" s="52"/>
      <c r="B35" s="52"/>
      <c r="C35" s="52"/>
      <c r="D35" s="52"/>
    </row>
    <row r="36" spans="1:4" ht="15">
      <c r="A36" s="52"/>
      <c r="B36" s="52"/>
      <c r="C36" s="52"/>
      <c r="D36" s="52"/>
    </row>
    <row r="37" spans="1:4" ht="15">
      <c r="A37" s="52"/>
      <c r="B37" s="52"/>
      <c r="C37" s="52"/>
      <c r="D37" s="52"/>
    </row>
    <row r="38" spans="1:4" ht="15">
      <c r="A38" s="52"/>
      <c r="B38" s="52"/>
      <c r="C38" s="52"/>
      <c r="D38" s="52"/>
    </row>
    <row r="39" spans="1:4" ht="15">
      <c r="A39" s="52"/>
      <c r="B39" s="52"/>
      <c r="C39" s="52"/>
      <c r="D39" s="52"/>
    </row>
    <row r="40" spans="1:4" ht="15">
      <c r="A40" s="52"/>
      <c r="B40" s="52"/>
      <c r="C40" s="52"/>
      <c r="D40" s="52"/>
    </row>
    <row r="41" spans="1:4" ht="15">
      <c r="A41" s="52"/>
      <c r="B41" s="52"/>
      <c r="C41" s="52"/>
      <c r="D41" s="52"/>
    </row>
    <row r="42" spans="1:4" ht="15">
      <c r="A42" s="52"/>
      <c r="B42" s="52"/>
      <c r="C42" s="52"/>
      <c r="D42" s="52"/>
    </row>
    <row r="43" spans="1:4" ht="15">
      <c r="A43" s="52"/>
      <c r="B43" s="52"/>
      <c r="C43" s="52"/>
      <c r="D43" s="52"/>
    </row>
    <row r="44" spans="1:4" ht="15">
      <c r="A44" s="52"/>
      <c r="B44" s="52"/>
      <c r="C44" s="52"/>
      <c r="D44" s="52"/>
    </row>
    <row r="45" spans="1:4" ht="15">
      <c r="A45" s="52"/>
      <c r="B45" s="52"/>
      <c r="C45" s="52"/>
      <c r="D45" s="52"/>
    </row>
    <row r="46" spans="1:4" ht="15">
      <c r="A46" s="52"/>
      <c r="B46" s="52"/>
      <c r="C46" s="52"/>
      <c r="D46" s="52"/>
    </row>
    <row r="47" spans="1:4" ht="15">
      <c r="A47" s="52"/>
      <c r="B47" s="52"/>
      <c r="C47" s="52"/>
      <c r="D47" s="52"/>
    </row>
    <row r="48" spans="1:4" ht="15">
      <c r="A48" s="52"/>
      <c r="B48" s="52"/>
      <c r="C48" s="52"/>
      <c r="D48" s="52"/>
    </row>
    <row r="49" spans="1:4" ht="15">
      <c r="A49" s="52"/>
      <c r="B49" s="52"/>
      <c r="C49" s="52"/>
      <c r="D49" s="52"/>
    </row>
    <row r="50" spans="1:4" ht="15">
      <c r="A50" s="52"/>
      <c r="B50" s="52"/>
      <c r="C50" s="52"/>
      <c r="D50" s="52"/>
    </row>
    <row r="51" spans="1:4" ht="15">
      <c r="A51" s="52"/>
      <c r="B51" s="52"/>
      <c r="C51" s="52"/>
      <c r="D51" s="52"/>
    </row>
    <row r="52" spans="1:4" ht="15">
      <c r="A52" s="52"/>
      <c r="B52" s="52"/>
      <c r="C52" s="52"/>
      <c r="D52" s="52"/>
    </row>
    <row r="53" spans="1:4" ht="15">
      <c r="A53" s="52"/>
      <c r="B53" s="52"/>
      <c r="C53" s="52"/>
      <c r="D53" s="52"/>
    </row>
    <row r="54" spans="1:4" ht="15">
      <c r="A54" s="52"/>
      <c r="B54" s="52"/>
      <c r="C54" s="52"/>
      <c r="D54" s="52"/>
    </row>
    <row r="55" spans="1:4" ht="15">
      <c r="A55" s="52"/>
      <c r="B55" s="52"/>
      <c r="C55" s="52"/>
      <c r="D55" s="52"/>
    </row>
    <row r="56" spans="1:4" ht="15">
      <c r="A56" s="52"/>
      <c r="B56" s="52"/>
      <c r="C56" s="52"/>
      <c r="D56" s="52"/>
    </row>
    <row r="57" spans="1:4" ht="15">
      <c r="A57" s="52"/>
      <c r="B57" s="52"/>
      <c r="C57" s="52"/>
      <c r="D57" s="52"/>
    </row>
    <row r="58" spans="1:4" ht="15">
      <c r="A58" s="52"/>
      <c r="B58" s="52"/>
      <c r="C58" s="52"/>
      <c r="D58" s="52"/>
    </row>
    <row r="59" spans="1:4" ht="15">
      <c r="A59" s="52"/>
      <c r="B59" s="52"/>
      <c r="C59" s="52"/>
      <c r="D59" s="52"/>
    </row>
    <row r="60" spans="1:4" ht="15">
      <c r="A60" s="52"/>
      <c r="B60" s="52"/>
      <c r="C60" s="52"/>
      <c r="D60" s="52"/>
    </row>
    <row r="61" spans="1:4" ht="15">
      <c r="A61" s="52"/>
      <c r="B61" s="52"/>
      <c r="C61" s="52"/>
      <c r="D61" s="52"/>
    </row>
    <row r="62" spans="1:4" ht="15">
      <c r="A62" s="52"/>
      <c r="B62" s="52"/>
      <c r="C62" s="52"/>
      <c r="D62" s="52"/>
    </row>
    <row r="63" spans="1:4" ht="15">
      <c r="A63" s="52"/>
      <c r="B63" s="52"/>
      <c r="C63" s="52"/>
      <c r="D63" s="52"/>
    </row>
    <row r="64" spans="1:4" ht="15">
      <c r="A64" s="52"/>
      <c r="B64" s="52"/>
      <c r="C64" s="52"/>
      <c r="D64" s="52"/>
    </row>
    <row r="65" spans="1:4" ht="15">
      <c r="A65" s="52"/>
      <c r="B65" s="52"/>
      <c r="C65" s="52"/>
      <c r="D65" s="52"/>
    </row>
  </sheetData>
  <mergeCells count="6">
    <mergeCell ref="A24:D24"/>
    <mergeCell ref="A4:A5"/>
    <mergeCell ref="B5:D5"/>
    <mergeCell ref="D1:E2"/>
    <mergeCell ref="A1:C1"/>
    <mergeCell ref="A2:C2"/>
  </mergeCells>
  <hyperlinks>
    <hyperlink ref="D1" location="SPIS_TABLIC!A1" display="SPIS_TABLIC!A1"/>
  </hyperlink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workbookViewId="0" topLeftCell="A1">
      <pane ySplit="5" topLeftCell="A6" activePane="bottomLeft" state="frozen"/>
      <selection pane="topLeft" activeCell="J37" sqref="J37"/>
      <selection pane="bottomLeft" activeCell="A4" sqref="A4:A5"/>
    </sheetView>
  </sheetViews>
  <sheetFormatPr defaultColWidth="9.140625" defaultRowHeight="15"/>
  <cols>
    <col min="1" max="1" width="72.28125" style="51" customWidth="1"/>
    <col min="2" max="4" width="16.00390625" style="51" customWidth="1"/>
    <col min="5" max="5" width="2.8515625" style="13" customWidth="1"/>
    <col min="6" max="16384" width="9.140625" style="51" customWidth="1"/>
  </cols>
  <sheetData>
    <row r="1" spans="1:5" ht="15" customHeight="1">
      <c r="A1" s="215" t="s">
        <v>648</v>
      </c>
      <c r="B1" s="215"/>
      <c r="D1" s="422" t="s">
        <v>3</v>
      </c>
      <c r="E1" s="422"/>
    </row>
    <row r="2" spans="1:5" ht="15" customHeight="1">
      <c r="A2" s="216" t="s">
        <v>341</v>
      </c>
      <c r="B2" s="215"/>
      <c r="C2" s="8"/>
      <c r="D2" s="422"/>
      <c r="E2" s="422"/>
    </row>
    <row r="3" ht="7.5" customHeight="1" thickBot="1"/>
    <row r="4" spans="1:4" ht="25.5" customHeight="1">
      <c r="A4" s="533" t="s">
        <v>48</v>
      </c>
      <c r="B4" s="49">
        <v>2020</v>
      </c>
      <c r="C4" s="49">
        <v>2021</v>
      </c>
      <c r="D4" s="50">
        <v>2022</v>
      </c>
    </row>
    <row r="5" spans="1:4" ht="23.25" customHeight="1" thickBot="1">
      <c r="A5" s="534"/>
      <c r="B5" s="553" t="s">
        <v>49</v>
      </c>
      <c r="C5" s="554"/>
      <c r="D5" s="554"/>
    </row>
    <row r="6" spans="1:4" ht="22.5">
      <c r="A6" s="299" t="s">
        <v>32</v>
      </c>
      <c r="B6" s="163" t="s">
        <v>688</v>
      </c>
      <c r="C6" s="164">
        <v>41796284</v>
      </c>
      <c r="D6" s="165">
        <v>42378665.6</v>
      </c>
    </row>
    <row r="7" spans="1:5" ht="22.5">
      <c r="A7" s="297" t="s">
        <v>160</v>
      </c>
      <c r="B7" s="166">
        <v>309909</v>
      </c>
      <c r="C7" s="167">
        <v>589618</v>
      </c>
      <c r="D7" s="168">
        <v>423786.656</v>
      </c>
      <c r="E7" s="15"/>
    </row>
    <row r="8" spans="1:5" ht="22.5">
      <c r="A8" s="297" t="s">
        <v>161</v>
      </c>
      <c r="B8" s="166">
        <v>38739</v>
      </c>
      <c r="C8" s="169">
        <v>968</v>
      </c>
      <c r="D8" s="168" t="s">
        <v>696</v>
      </c>
      <c r="E8" s="15"/>
    </row>
    <row r="9" spans="1:5" ht="22.5">
      <c r="A9" s="297" t="s">
        <v>162</v>
      </c>
      <c r="B9" s="166">
        <v>5539628</v>
      </c>
      <c r="C9" s="167">
        <v>2289826</v>
      </c>
      <c r="D9" s="168">
        <v>1652767.9584000001</v>
      </c>
      <c r="E9" s="24"/>
    </row>
    <row r="10" spans="1:5" ht="22.5">
      <c r="A10" s="297" t="s">
        <v>163</v>
      </c>
      <c r="B10" s="166">
        <v>774773</v>
      </c>
      <c r="C10" s="169">
        <v>526852</v>
      </c>
      <c r="D10" s="168">
        <v>296650.6592</v>
      </c>
      <c r="E10" s="24"/>
    </row>
    <row r="11" spans="1:5" ht="45">
      <c r="A11" s="297" t="s">
        <v>164</v>
      </c>
      <c r="B11" s="166">
        <v>3835127</v>
      </c>
      <c r="C11" s="167">
        <v>1924351</v>
      </c>
      <c r="D11" s="168">
        <v>1059466.64</v>
      </c>
      <c r="E11" s="24"/>
    </row>
    <row r="12" spans="1:5" ht="22.5">
      <c r="A12" s="297" t="s">
        <v>165</v>
      </c>
      <c r="B12" s="166">
        <v>38739</v>
      </c>
      <c r="C12" s="169">
        <v>8372</v>
      </c>
      <c r="D12" s="168">
        <v>84757.33120000002</v>
      </c>
      <c r="E12" s="24"/>
    </row>
    <row r="13" spans="1:5" ht="33.75">
      <c r="A13" s="297" t="s">
        <v>166</v>
      </c>
      <c r="B13" s="166">
        <v>2285581</v>
      </c>
      <c r="C13" s="167">
        <v>1676846</v>
      </c>
      <c r="D13" s="168">
        <v>1525631.9616</v>
      </c>
      <c r="E13" s="24"/>
    </row>
    <row r="14" spans="1:5" ht="22.5">
      <c r="A14" s="297" t="s">
        <v>167</v>
      </c>
      <c r="B14" s="166">
        <v>658557</v>
      </c>
      <c r="C14" s="169">
        <v>222837</v>
      </c>
      <c r="D14" s="168">
        <v>254271.9936</v>
      </c>
      <c r="E14" s="15"/>
    </row>
    <row r="15" spans="1:5" ht="22.5">
      <c r="A15" s="297" t="s">
        <v>168</v>
      </c>
      <c r="B15" s="166">
        <v>193693</v>
      </c>
      <c r="C15" s="167">
        <v>267370</v>
      </c>
      <c r="D15" s="168">
        <v>5212575.8688</v>
      </c>
      <c r="E15" s="24"/>
    </row>
    <row r="16" spans="1:5" ht="67.5">
      <c r="A16" s="297" t="s">
        <v>50</v>
      </c>
      <c r="B16" s="166">
        <v>348648</v>
      </c>
      <c r="C16" s="169">
        <v>522449</v>
      </c>
      <c r="D16" s="168">
        <v>339029.32480000006</v>
      </c>
      <c r="E16" s="24"/>
    </row>
    <row r="17" spans="1:5" ht="22.5">
      <c r="A17" s="287" t="s">
        <v>169</v>
      </c>
      <c r="B17" s="166">
        <v>116216</v>
      </c>
      <c r="C17" s="167">
        <v>55422</v>
      </c>
      <c r="D17" s="168">
        <v>42378.66560000001</v>
      </c>
      <c r="E17" s="24"/>
    </row>
    <row r="18" spans="1:5" ht="22.5">
      <c r="A18" s="297" t="s">
        <v>170</v>
      </c>
      <c r="B18" s="166">
        <v>542341</v>
      </c>
      <c r="C18" s="169">
        <v>433478</v>
      </c>
      <c r="D18" s="168">
        <v>974709.3088</v>
      </c>
      <c r="E18" s="24"/>
    </row>
    <row r="19" spans="1:4" ht="22.5">
      <c r="A19" s="297" t="s">
        <v>171</v>
      </c>
      <c r="B19" s="166">
        <v>736035</v>
      </c>
      <c r="C19" s="167">
        <v>223599</v>
      </c>
      <c r="D19" s="168">
        <v>42378.66560000001</v>
      </c>
    </row>
    <row r="20" spans="1:5" ht="56.25">
      <c r="A20" s="297" t="s">
        <v>172</v>
      </c>
      <c r="B20" s="166" t="s">
        <v>696</v>
      </c>
      <c r="C20" s="41">
        <v>677</v>
      </c>
      <c r="D20" s="168" t="s">
        <v>696</v>
      </c>
      <c r="E20" s="15"/>
    </row>
    <row r="21" spans="1:5" ht="22.5">
      <c r="A21" s="297" t="s">
        <v>173</v>
      </c>
      <c r="B21" s="166">
        <v>13054929</v>
      </c>
      <c r="C21" s="167">
        <v>13047930</v>
      </c>
      <c r="D21" s="168">
        <v>6653450.4991999995</v>
      </c>
      <c r="E21" s="24"/>
    </row>
    <row r="22" spans="1:5" ht="22.5">
      <c r="A22" s="297" t="s">
        <v>349</v>
      </c>
      <c r="B22" s="166">
        <v>10265746</v>
      </c>
      <c r="C22" s="166">
        <v>20005688</v>
      </c>
      <c r="D22" s="170">
        <v>23816810.0672</v>
      </c>
      <c r="E22" s="24"/>
    </row>
    <row r="23" spans="1:7" ht="15" customHeight="1">
      <c r="A23" s="300"/>
      <c r="B23" s="301"/>
      <c r="C23" s="301"/>
      <c r="D23" s="301"/>
      <c r="E23" s="24"/>
      <c r="F23" s="15"/>
      <c r="G23" s="13"/>
    </row>
    <row r="24" spans="1:7" ht="45" customHeight="1">
      <c r="A24" s="552" t="s">
        <v>350</v>
      </c>
      <c r="B24" s="552"/>
      <c r="C24" s="552"/>
      <c r="D24" s="552"/>
      <c r="E24" s="24"/>
      <c r="F24" s="24"/>
      <c r="G24" s="32"/>
    </row>
    <row r="25" spans="1:4" ht="15">
      <c r="A25" s="52"/>
      <c r="B25" s="52"/>
      <c r="C25" s="52"/>
      <c r="D25" s="52"/>
    </row>
    <row r="26" spans="1:4" ht="15">
      <c r="A26" s="52"/>
      <c r="B26" s="52"/>
      <c r="C26" s="52"/>
      <c r="D26" s="52"/>
    </row>
    <row r="27" spans="1:4" ht="15">
      <c r="A27" s="52"/>
      <c r="B27" s="52"/>
      <c r="C27" s="52"/>
      <c r="D27" s="52"/>
    </row>
    <row r="28" spans="1:4" ht="15">
      <c r="A28" s="52"/>
      <c r="B28" s="52"/>
      <c r="C28" s="52"/>
      <c r="D28" s="52"/>
    </row>
    <row r="29" spans="1:4" ht="15">
      <c r="A29" s="52"/>
      <c r="B29" s="52"/>
      <c r="C29" s="52"/>
      <c r="D29" s="52"/>
    </row>
    <row r="30" spans="1:4" ht="15">
      <c r="A30" s="52"/>
      <c r="B30" s="52"/>
      <c r="C30" s="52"/>
      <c r="D30" s="52"/>
    </row>
    <row r="31" spans="1:4" ht="15">
      <c r="A31" s="52"/>
      <c r="B31" s="52"/>
      <c r="C31" s="52"/>
      <c r="D31" s="52"/>
    </row>
    <row r="32" spans="1:4" ht="15">
      <c r="A32" s="52"/>
      <c r="B32" s="52"/>
      <c r="C32" s="52"/>
      <c r="D32" s="52"/>
    </row>
    <row r="33" spans="1:4" ht="15">
      <c r="A33" s="52"/>
      <c r="B33" s="52"/>
      <c r="C33" s="52"/>
      <c r="D33" s="52"/>
    </row>
    <row r="34" spans="1:4" ht="15">
      <c r="A34" s="52"/>
      <c r="B34" s="52"/>
      <c r="C34" s="52"/>
      <c r="D34" s="52"/>
    </row>
    <row r="35" spans="1:4" ht="15">
      <c r="A35" s="52"/>
      <c r="B35" s="52"/>
      <c r="C35" s="52"/>
      <c r="D35" s="52"/>
    </row>
    <row r="36" spans="1:4" ht="15">
      <c r="A36" s="52"/>
      <c r="B36" s="52"/>
      <c r="C36" s="52"/>
      <c r="D36" s="52"/>
    </row>
    <row r="37" spans="1:4" ht="15">
      <c r="A37" s="52"/>
      <c r="B37" s="52"/>
      <c r="C37" s="52"/>
      <c r="D37" s="52"/>
    </row>
    <row r="38" spans="1:4" ht="15">
      <c r="A38" s="52"/>
      <c r="B38" s="52"/>
      <c r="C38" s="52"/>
      <c r="D38" s="52"/>
    </row>
    <row r="39" spans="1:4" ht="15">
      <c r="A39" s="52"/>
      <c r="B39" s="52"/>
      <c r="C39" s="52"/>
      <c r="D39" s="52"/>
    </row>
    <row r="40" spans="1:4" ht="15">
      <c r="A40" s="52"/>
      <c r="B40" s="52"/>
      <c r="C40" s="52"/>
      <c r="D40" s="52"/>
    </row>
    <row r="41" spans="1:4" ht="15">
      <c r="A41" s="52"/>
      <c r="B41" s="52"/>
      <c r="C41" s="52"/>
      <c r="D41" s="52"/>
    </row>
    <row r="42" spans="1:4" ht="15">
      <c r="A42" s="52"/>
      <c r="B42" s="52"/>
      <c r="C42" s="52"/>
      <c r="D42" s="52"/>
    </row>
    <row r="43" spans="1:4" ht="15">
      <c r="A43" s="52"/>
      <c r="B43" s="52"/>
      <c r="C43" s="52"/>
      <c r="D43" s="52"/>
    </row>
    <row r="44" spans="1:4" ht="15">
      <c r="A44" s="52"/>
      <c r="B44" s="52"/>
      <c r="C44" s="52"/>
      <c r="D44" s="52"/>
    </row>
    <row r="45" spans="1:4" ht="15">
      <c r="A45" s="52"/>
      <c r="B45" s="52"/>
      <c r="C45" s="52"/>
      <c r="D45" s="52"/>
    </row>
    <row r="46" spans="1:4" ht="15">
      <c r="A46" s="52"/>
      <c r="B46" s="52"/>
      <c r="C46" s="52"/>
      <c r="D46" s="52"/>
    </row>
    <row r="47" spans="1:4" ht="15">
      <c r="A47" s="52"/>
      <c r="B47" s="52"/>
      <c r="C47" s="52"/>
      <c r="D47" s="52"/>
    </row>
    <row r="48" spans="1:4" ht="15">
      <c r="A48" s="52"/>
      <c r="B48" s="52"/>
      <c r="C48" s="52"/>
      <c r="D48" s="52"/>
    </row>
    <row r="49" spans="1:4" ht="15">
      <c r="A49" s="52"/>
      <c r="B49" s="52"/>
      <c r="C49" s="52"/>
      <c r="D49" s="52"/>
    </row>
    <row r="50" spans="1:4" ht="15">
      <c r="A50" s="52"/>
      <c r="B50" s="52"/>
      <c r="C50" s="52"/>
      <c r="D50" s="52"/>
    </row>
    <row r="51" spans="1:4" ht="15">
      <c r="A51" s="52"/>
      <c r="B51" s="52"/>
      <c r="C51" s="52"/>
      <c r="D51" s="52"/>
    </row>
    <row r="52" spans="1:4" ht="15">
      <c r="A52" s="52"/>
      <c r="B52" s="52"/>
      <c r="C52" s="52"/>
      <c r="D52" s="52"/>
    </row>
    <row r="53" spans="1:4" ht="15">
      <c r="A53" s="52"/>
      <c r="B53" s="52"/>
      <c r="C53" s="52"/>
      <c r="D53" s="52"/>
    </row>
    <row r="54" spans="1:4" ht="15">
      <c r="A54" s="52"/>
      <c r="B54" s="52"/>
      <c r="C54" s="52"/>
      <c r="D54" s="52"/>
    </row>
    <row r="55" spans="1:4" ht="15">
      <c r="A55" s="52"/>
      <c r="B55" s="52"/>
      <c r="C55" s="52"/>
      <c r="D55" s="52"/>
    </row>
    <row r="56" spans="1:4" ht="15">
      <c r="A56" s="52"/>
      <c r="B56" s="52"/>
      <c r="C56" s="52"/>
      <c r="D56" s="52"/>
    </row>
    <row r="57" spans="1:4" ht="15">
      <c r="A57" s="52"/>
      <c r="B57" s="52"/>
      <c r="C57" s="52"/>
      <c r="D57" s="52"/>
    </row>
    <row r="58" spans="1:4" ht="15">
      <c r="A58" s="52"/>
      <c r="B58" s="52"/>
      <c r="C58" s="52"/>
      <c r="D58" s="52"/>
    </row>
    <row r="59" spans="1:4" ht="15">
      <c r="A59" s="52"/>
      <c r="B59" s="52"/>
      <c r="C59" s="52"/>
      <c r="D59" s="52"/>
    </row>
    <row r="60" spans="1:4" ht="15">
      <c r="A60" s="52"/>
      <c r="B60" s="52"/>
      <c r="C60" s="52"/>
      <c r="D60" s="52"/>
    </row>
    <row r="61" spans="1:4" ht="15">
      <c r="A61" s="52"/>
      <c r="B61" s="52"/>
      <c r="C61" s="52"/>
      <c r="D61" s="52"/>
    </row>
    <row r="62" spans="1:4" ht="15">
      <c r="A62" s="52"/>
      <c r="B62" s="52"/>
      <c r="C62" s="52"/>
      <c r="D62" s="52"/>
    </row>
    <row r="63" spans="1:4" ht="15">
      <c r="A63" s="52"/>
      <c r="B63" s="52"/>
      <c r="C63" s="52"/>
      <c r="D63" s="52"/>
    </row>
    <row r="64" spans="1:4" ht="15">
      <c r="A64" s="52"/>
      <c r="B64" s="52"/>
      <c r="C64" s="52"/>
      <c r="D64" s="52"/>
    </row>
    <row r="65" spans="1:4" ht="15">
      <c r="A65" s="52"/>
      <c r="B65" s="52"/>
      <c r="C65" s="52"/>
      <c r="D65" s="52"/>
    </row>
    <row r="66" spans="1:4" ht="15">
      <c r="A66" s="52"/>
      <c r="B66" s="52"/>
      <c r="C66" s="52"/>
      <c r="D66" s="52"/>
    </row>
    <row r="67" spans="1:4" ht="15">
      <c r="A67" s="52"/>
      <c r="B67" s="52"/>
      <c r="C67" s="52"/>
      <c r="D67" s="52"/>
    </row>
    <row r="68" spans="1:4" ht="15">
      <c r="A68" s="52"/>
      <c r="B68" s="52"/>
      <c r="C68" s="52"/>
      <c r="D68" s="52"/>
    </row>
    <row r="69" spans="1:4" ht="15">
      <c r="A69" s="52"/>
      <c r="B69" s="52"/>
      <c r="C69" s="52"/>
      <c r="D69" s="52"/>
    </row>
    <row r="70" spans="1:4" ht="15">
      <c r="A70" s="52"/>
      <c r="B70" s="52"/>
      <c r="C70" s="52"/>
      <c r="D70" s="52"/>
    </row>
    <row r="71" spans="1:4" ht="15">
      <c r="A71" s="52"/>
      <c r="B71" s="52"/>
      <c r="C71" s="52"/>
      <c r="D71" s="52"/>
    </row>
  </sheetData>
  <mergeCells count="4">
    <mergeCell ref="A24:D24"/>
    <mergeCell ref="A4:A5"/>
    <mergeCell ref="B5:D5"/>
    <mergeCell ref="D1:E2"/>
  </mergeCells>
  <hyperlinks>
    <hyperlink ref="D1" location="SPIS_TABLIC!A1" display="SPIS_TABLIC!A1"/>
  </hyperlink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topLeftCell="A1">
      <pane ySplit="5" topLeftCell="A6" activePane="bottomLeft" state="frozen"/>
      <selection pane="topLeft" activeCell="J37" sqref="J37"/>
      <selection pane="bottomLeft" activeCell="A4" sqref="A4:A5"/>
    </sheetView>
  </sheetViews>
  <sheetFormatPr defaultColWidth="9.140625" defaultRowHeight="15"/>
  <cols>
    <col min="1" max="1" width="72.28125" style="51" customWidth="1"/>
    <col min="2" max="4" width="16.00390625" style="51" customWidth="1"/>
    <col min="5" max="5" width="2.8515625" style="13" customWidth="1"/>
    <col min="6" max="16384" width="9.140625" style="51" customWidth="1"/>
  </cols>
  <sheetData>
    <row r="1" spans="1:5" ht="15" customHeight="1">
      <c r="A1" s="215" t="s">
        <v>649</v>
      </c>
      <c r="B1" s="215"/>
      <c r="D1" s="422" t="s">
        <v>3</v>
      </c>
      <c r="E1" s="422"/>
    </row>
    <row r="2" spans="1:5" ht="15" customHeight="1">
      <c r="A2" s="216" t="s">
        <v>342</v>
      </c>
      <c r="B2" s="215"/>
      <c r="C2" s="8"/>
      <c r="D2" s="422"/>
      <c r="E2" s="422"/>
    </row>
    <row r="3" ht="7.5" customHeight="1" thickBot="1"/>
    <row r="4" spans="1:4" ht="25.5" customHeight="1">
      <c r="A4" s="533" t="s">
        <v>48</v>
      </c>
      <c r="B4" s="49">
        <v>2020</v>
      </c>
      <c r="C4" s="49">
        <v>2021</v>
      </c>
      <c r="D4" s="50">
        <v>2022</v>
      </c>
    </row>
    <row r="5" spans="1:4" ht="23.25" customHeight="1" thickBot="1">
      <c r="A5" s="534"/>
      <c r="B5" s="553" t="s">
        <v>49</v>
      </c>
      <c r="C5" s="554"/>
      <c r="D5" s="554"/>
    </row>
    <row r="6" spans="1:4" ht="22.5">
      <c r="A6" s="296" t="s">
        <v>32</v>
      </c>
      <c r="B6" s="163" t="s">
        <v>689</v>
      </c>
      <c r="C6" s="164">
        <v>40261248</v>
      </c>
      <c r="D6" s="165">
        <v>42188902.2</v>
      </c>
    </row>
    <row r="7" spans="1:5" ht="22.5">
      <c r="A7" s="297" t="s">
        <v>160</v>
      </c>
      <c r="B7" s="166">
        <v>548682</v>
      </c>
      <c r="C7" s="167">
        <v>379908</v>
      </c>
      <c r="D7" s="168">
        <v>759400.239</v>
      </c>
      <c r="E7" s="15"/>
    </row>
    <row r="8" spans="1:5" ht="22.5">
      <c r="A8" s="297" t="s">
        <v>161</v>
      </c>
      <c r="B8" s="166">
        <v>78383</v>
      </c>
      <c r="C8" s="169">
        <v>235434</v>
      </c>
      <c r="D8" s="168">
        <v>421889.02200000006</v>
      </c>
      <c r="E8" s="15"/>
    </row>
    <row r="9" spans="1:5" ht="22.5">
      <c r="A9" s="297" t="s">
        <v>162</v>
      </c>
      <c r="B9" s="166">
        <v>3409669</v>
      </c>
      <c r="C9" s="167">
        <v>1684978</v>
      </c>
      <c r="D9" s="168">
        <v>1392233.772</v>
      </c>
      <c r="E9" s="24"/>
    </row>
    <row r="10" spans="1:5" ht="22.5">
      <c r="A10" s="297" t="s">
        <v>163</v>
      </c>
      <c r="B10" s="166">
        <v>2233921</v>
      </c>
      <c r="C10" s="169">
        <v>756718</v>
      </c>
      <c r="D10" s="168">
        <v>1392233.772</v>
      </c>
      <c r="E10" s="24"/>
    </row>
    <row r="11" spans="1:5" ht="45">
      <c r="A11" s="297" t="s">
        <v>164</v>
      </c>
      <c r="B11" s="166">
        <v>352724</v>
      </c>
      <c r="C11" s="167">
        <v>45998</v>
      </c>
      <c r="D11" s="168">
        <v>126566.706</v>
      </c>
      <c r="E11" s="24"/>
    </row>
    <row r="12" spans="1:5" ht="22.5">
      <c r="A12" s="297" t="s">
        <v>165</v>
      </c>
      <c r="B12" s="166">
        <v>117575</v>
      </c>
      <c r="C12" s="41">
        <v>17056</v>
      </c>
      <c r="D12" s="168" t="s">
        <v>696</v>
      </c>
      <c r="E12" s="24"/>
    </row>
    <row r="13" spans="1:5" ht="33.75">
      <c r="A13" s="297" t="s">
        <v>166</v>
      </c>
      <c r="B13" s="166">
        <v>5643590</v>
      </c>
      <c r="C13" s="167">
        <v>2412839</v>
      </c>
      <c r="D13" s="168">
        <v>2911034.251</v>
      </c>
      <c r="E13" s="24"/>
    </row>
    <row r="14" spans="1:5" ht="22.5">
      <c r="A14" s="297" t="s">
        <v>167</v>
      </c>
      <c r="B14" s="166">
        <v>431108</v>
      </c>
      <c r="C14" s="169">
        <v>262257</v>
      </c>
      <c r="D14" s="168">
        <v>590644.63</v>
      </c>
      <c r="E14" s="15"/>
    </row>
    <row r="15" spans="1:5" ht="22.5">
      <c r="A15" s="297" t="s">
        <v>168</v>
      </c>
      <c r="B15" s="166">
        <v>901407</v>
      </c>
      <c r="C15" s="167">
        <v>1068891</v>
      </c>
      <c r="D15" s="168">
        <v>379700.119</v>
      </c>
      <c r="E15" s="24"/>
    </row>
    <row r="16" spans="1:5" ht="67.5">
      <c r="A16" s="297" t="s">
        <v>50</v>
      </c>
      <c r="B16" s="166">
        <v>1920388</v>
      </c>
      <c r="C16" s="169">
        <v>1629185</v>
      </c>
      <c r="D16" s="168">
        <v>1139100.359</v>
      </c>
      <c r="E16" s="24"/>
    </row>
    <row r="17" spans="1:5" ht="22.5">
      <c r="A17" s="287" t="s">
        <v>169</v>
      </c>
      <c r="B17" s="166">
        <v>391916</v>
      </c>
      <c r="C17" s="167">
        <v>145595</v>
      </c>
      <c r="D17" s="168">
        <v>210944.51100000003</v>
      </c>
      <c r="E17" s="24"/>
    </row>
    <row r="18" spans="1:5" ht="22.5">
      <c r="A18" s="297" t="s">
        <v>170</v>
      </c>
      <c r="B18" s="166">
        <v>1724430</v>
      </c>
      <c r="C18" s="169">
        <v>522932</v>
      </c>
      <c r="D18" s="168">
        <v>885966.946</v>
      </c>
      <c r="E18" s="24"/>
    </row>
    <row r="19" spans="1:4" ht="22.5">
      <c r="A19" s="297" t="s">
        <v>171</v>
      </c>
      <c r="B19" s="166">
        <v>78383</v>
      </c>
      <c r="C19" s="167">
        <v>19100</v>
      </c>
      <c r="D19" s="168" t="s">
        <v>696</v>
      </c>
    </row>
    <row r="20" spans="1:5" ht="56.25">
      <c r="A20" s="297" t="s">
        <v>172</v>
      </c>
      <c r="B20" s="166">
        <v>39192</v>
      </c>
      <c r="C20" s="169">
        <v>16915</v>
      </c>
      <c r="D20" s="168">
        <v>42188.902</v>
      </c>
      <c r="E20" s="15"/>
    </row>
    <row r="21" spans="1:5" ht="22.5">
      <c r="A21" s="297" t="s">
        <v>173</v>
      </c>
      <c r="B21" s="166">
        <v>6231464</v>
      </c>
      <c r="C21" s="167">
        <v>6570931</v>
      </c>
      <c r="D21" s="168">
        <v>3628245.589</v>
      </c>
      <c r="E21" s="24"/>
    </row>
    <row r="22" spans="1:5" ht="22.5">
      <c r="A22" s="297" t="s">
        <v>349</v>
      </c>
      <c r="B22" s="166">
        <v>15088768</v>
      </c>
      <c r="C22" s="166">
        <v>24492511</v>
      </c>
      <c r="D22" s="170">
        <v>28308753.376</v>
      </c>
      <c r="E22" s="24"/>
    </row>
    <row r="23" spans="1:7" ht="15" customHeight="1">
      <c r="A23" s="300"/>
      <c r="B23" s="301"/>
      <c r="C23" s="301"/>
      <c r="D23" s="301"/>
      <c r="E23" s="24"/>
      <c r="F23" s="15"/>
      <c r="G23" s="13"/>
    </row>
    <row r="24" spans="1:7" ht="45" customHeight="1">
      <c r="A24" s="552" t="s">
        <v>350</v>
      </c>
      <c r="B24" s="552"/>
      <c r="C24" s="552"/>
      <c r="D24" s="552"/>
      <c r="E24" s="24"/>
      <c r="F24" s="24"/>
      <c r="G24" s="32"/>
    </row>
    <row r="25" spans="1:4" ht="15">
      <c r="A25" s="52"/>
      <c r="B25" s="52"/>
      <c r="C25" s="52"/>
      <c r="D25" s="52"/>
    </row>
    <row r="26" spans="1:4" ht="15">
      <c r="A26" s="52"/>
      <c r="B26" s="52"/>
      <c r="C26" s="52"/>
      <c r="D26" s="52"/>
    </row>
    <row r="27" spans="1:4" ht="15">
      <c r="A27" s="52"/>
      <c r="B27" s="52"/>
      <c r="C27" s="52"/>
      <c r="D27" s="52"/>
    </row>
    <row r="28" spans="1:4" ht="15">
      <c r="A28" s="52"/>
      <c r="B28" s="52"/>
      <c r="C28" s="52"/>
      <c r="D28" s="52"/>
    </row>
    <row r="29" spans="1:4" ht="15">
      <c r="A29" s="52"/>
      <c r="B29" s="52"/>
      <c r="C29" s="52"/>
      <c r="D29" s="52"/>
    </row>
    <row r="30" spans="1:4" ht="15">
      <c r="A30" s="52"/>
      <c r="B30" s="52"/>
      <c r="C30" s="52"/>
      <c r="D30" s="52"/>
    </row>
    <row r="31" spans="1:4" ht="15">
      <c r="A31" s="52"/>
      <c r="B31" s="52"/>
      <c r="C31" s="52"/>
      <c r="D31" s="52"/>
    </row>
    <row r="32" spans="1:4" ht="15">
      <c r="A32" s="52"/>
      <c r="B32" s="52"/>
      <c r="C32" s="52"/>
      <c r="D32" s="52"/>
    </row>
    <row r="33" spans="1:4" ht="15">
      <c r="A33" s="52"/>
      <c r="B33" s="52"/>
      <c r="C33" s="52"/>
      <c r="D33" s="52"/>
    </row>
    <row r="34" spans="1:4" ht="15">
      <c r="A34" s="52"/>
      <c r="B34" s="52"/>
      <c r="C34" s="52"/>
      <c r="D34" s="52"/>
    </row>
    <row r="35" spans="1:4" ht="15">
      <c r="A35" s="52"/>
      <c r="B35" s="52"/>
      <c r="C35" s="52"/>
      <c r="D35" s="52"/>
    </row>
    <row r="36" spans="1:4" ht="15">
      <c r="A36" s="52"/>
      <c r="B36" s="52"/>
      <c r="C36" s="52"/>
      <c r="D36" s="52"/>
    </row>
    <row r="37" spans="1:4" ht="15">
      <c r="A37" s="52"/>
      <c r="B37" s="52"/>
      <c r="C37" s="52"/>
      <c r="D37" s="52"/>
    </row>
    <row r="38" spans="1:4" ht="15">
      <c r="A38" s="52"/>
      <c r="B38" s="52"/>
      <c r="C38" s="52"/>
      <c r="D38" s="52"/>
    </row>
    <row r="39" spans="1:4" ht="15">
      <c r="A39" s="52"/>
      <c r="B39" s="52"/>
      <c r="C39" s="52"/>
      <c r="D39" s="52"/>
    </row>
    <row r="40" spans="1:4" ht="15">
      <c r="A40" s="52"/>
      <c r="B40" s="52"/>
      <c r="C40" s="52"/>
      <c r="D40" s="52"/>
    </row>
    <row r="41" spans="1:4" ht="15">
      <c r="A41" s="52"/>
      <c r="B41" s="52"/>
      <c r="C41" s="52"/>
      <c r="D41" s="52"/>
    </row>
    <row r="42" spans="1:4" ht="15">
      <c r="A42" s="52"/>
      <c r="B42" s="52"/>
      <c r="C42" s="52"/>
      <c r="D42" s="52"/>
    </row>
    <row r="43" spans="1:4" ht="15">
      <c r="A43" s="52"/>
      <c r="B43" s="52"/>
      <c r="C43" s="52"/>
      <c r="D43" s="52"/>
    </row>
    <row r="44" spans="1:4" ht="15">
      <c r="A44" s="52"/>
      <c r="B44" s="52"/>
      <c r="C44" s="52"/>
      <c r="D44" s="52"/>
    </row>
    <row r="45" spans="1:4" ht="15">
      <c r="A45" s="52"/>
      <c r="B45" s="52"/>
      <c r="C45" s="52"/>
      <c r="D45" s="52"/>
    </row>
    <row r="46" spans="1:4" ht="15">
      <c r="A46" s="52"/>
      <c r="B46" s="52"/>
      <c r="C46" s="52"/>
      <c r="D46" s="52"/>
    </row>
    <row r="47" spans="1:4" ht="15">
      <c r="A47" s="52"/>
      <c r="B47" s="52"/>
      <c r="C47" s="52"/>
      <c r="D47" s="52"/>
    </row>
    <row r="48" spans="1:4" ht="15">
      <c r="A48" s="52"/>
      <c r="B48" s="52"/>
      <c r="C48" s="52"/>
      <c r="D48" s="52"/>
    </row>
    <row r="49" spans="1:4" ht="15">
      <c r="A49" s="52"/>
      <c r="B49" s="52"/>
      <c r="C49" s="52"/>
      <c r="D49" s="52"/>
    </row>
    <row r="50" spans="1:4" ht="15">
      <c r="A50" s="52"/>
      <c r="B50" s="52"/>
      <c r="C50" s="52"/>
      <c r="D50" s="52"/>
    </row>
    <row r="51" spans="1:4" ht="15">
      <c r="A51" s="52"/>
      <c r="B51" s="52"/>
      <c r="C51" s="52"/>
      <c r="D51" s="52"/>
    </row>
    <row r="52" spans="1:4" ht="15">
      <c r="A52" s="52"/>
      <c r="B52" s="52"/>
      <c r="C52" s="52"/>
      <c r="D52" s="52"/>
    </row>
    <row r="53" spans="1:4" ht="15">
      <c r="A53" s="52"/>
      <c r="B53" s="52"/>
      <c r="C53" s="52"/>
      <c r="D53" s="52"/>
    </row>
    <row r="54" spans="1:4" ht="15">
      <c r="A54" s="52"/>
      <c r="B54" s="52"/>
      <c r="C54" s="52"/>
      <c r="D54" s="52"/>
    </row>
    <row r="55" spans="1:4" ht="15">
      <c r="A55" s="52"/>
      <c r="B55" s="52"/>
      <c r="C55" s="52"/>
      <c r="D55" s="52"/>
    </row>
    <row r="56" spans="1:4" ht="15">
      <c r="A56" s="52"/>
      <c r="B56" s="52"/>
      <c r="C56" s="52"/>
      <c r="D56" s="52"/>
    </row>
    <row r="57" spans="1:4" ht="15">
      <c r="A57" s="52"/>
      <c r="B57" s="52"/>
      <c r="C57" s="52"/>
      <c r="D57" s="52"/>
    </row>
    <row r="58" spans="1:4" ht="15">
      <c r="A58" s="52"/>
      <c r="B58" s="52"/>
      <c r="C58" s="52"/>
      <c r="D58" s="52"/>
    </row>
    <row r="59" spans="1:4" ht="15">
      <c r="A59" s="52"/>
      <c r="B59" s="52"/>
      <c r="C59" s="52"/>
      <c r="D59" s="52"/>
    </row>
    <row r="60" spans="1:4" ht="15">
      <c r="A60" s="52"/>
      <c r="B60" s="52"/>
      <c r="C60" s="52"/>
      <c r="D60" s="52"/>
    </row>
    <row r="61" spans="1:4" ht="15">
      <c r="A61" s="52"/>
      <c r="B61" s="52"/>
      <c r="C61" s="52"/>
      <c r="D61" s="52"/>
    </row>
    <row r="62" spans="1:4" ht="15">
      <c r="A62" s="52"/>
      <c r="B62" s="52"/>
      <c r="C62" s="52"/>
      <c r="D62" s="52"/>
    </row>
    <row r="63" spans="1:4" ht="15">
      <c r="A63" s="52"/>
      <c r="B63" s="52"/>
      <c r="C63" s="52"/>
      <c r="D63" s="52"/>
    </row>
    <row r="64" spans="1:4" ht="15">
      <c r="A64" s="52"/>
      <c r="B64" s="52"/>
      <c r="C64" s="52"/>
      <c r="D64" s="52"/>
    </row>
    <row r="65" spans="1:4" ht="15">
      <c r="A65" s="52"/>
      <c r="B65" s="52"/>
      <c r="C65" s="52"/>
      <c r="D65" s="52"/>
    </row>
  </sheetData>
  <mergeCells count="4">
    <mergeCell ref="A24:D24"/>
    <mergeCell ref="A4:A5"/>
    <mergeCell ref="B5:D5"/>
    <mergeCell ref="D1:E2"/>
  </mergeCells>
  <hyperlinks>
    <hyperlink ref="D1" location="SPIS_TABLIC!A1" display="SPIS_TABLIC!A1"/>
  </hyperlink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pane ySplit="5" topLeftCell="A6" activePane="bottomLeft" state="frozen"/>
      <selection pane="topLeft" activeCell="J37" sqref="J37"/>
      <selection pane="bottomLeft" activeCell="A4" sqref="A4:A5"/>
    </sheetView>
  </sheetViews>
  <sheetFormatPr defaultColWidth="9.140625" defaultRowHeight="15"/>
  <cols>
    <col min="1" max="4" width="30.00390625" style="1" customWidth="1"/>
    <col min="5" max="5" width="2.8515625" style="13" customWidth="1"/>
    <col min="6" max="6" width="18.8515625" style="13" bestFit="1" customWidth="1"/>
    <col min="7" max="7" width="2.8515625" style="13" customWidth="1"/>
    <col min="8" max="16384" width="9.140625" style="54" customWidth="1"/>
  </cols>
  <sheetData>
    <row r="1" spans="1:6" ht="15" customHeight="1">
      <c r="A1" s="557" t="s">
        <v>232</v>
      </c>
      <c r="B1" s="557"/>
      <c r="C1" s="557"/>
      <c r="D1" s="557"/>
      <c r="F1" s="453" t="s">
        <v>3</v>
      </c>
    </row>
    <row r="2" spans="1:6" ht="15" customHeight="1">
      <c r="A2" s="558" t="s">
        <v>343</v>
      </c>
      <c r="B2" s="557"/>
      <c r="C2" s="557"/>
      <c r="D2" s="557"/>
      <c r="F2" s="453"/>
    </row>
    <row r="3" ht="7.5" customHeight="1" thickBot="1"/>
    <row r="4" spans="1:4" ht="25.5" customHeight="1">
      <c r="A4" s="448" t="s">
        <v>4</v>
      </c>
      <c r="B4" s="53">
        <v>2020</v>
      </c>
      <c r="C4" s="48">
        <v>2021</v>
      </c>
      <c r="D4" s="47">
        <v>2022</v>
      </c>
    </row>
    <row r="5" spans="1:6" ht="23.25" customHeight="1" thickBot="1">
      <c r="A5" s="449"/>
      <c r="B5" s="559" t="s">
        <v>60</v>
      </c>
      <c r="C5" s="560"/>
      <c r="D5" s="560"/>
      <c r="F5" s="11"/>
    </row>
    <row r="6" spans="1:6" ht="22.5">
      <c r="A6" s="295" t="s">
        <v>246</v>
      </c>
      <c r="B6" s="171" t="s">
        <v>690</v>
      </c>
      <c r="C6" s="172">
        <v>26138530</v>
      </c>
      <c r="D6" s="173">
        <v>26260190</v>
      </c>
      <c r="F6" s="11"/>
    </row>
    <row r="7" spans="1:7" ht="15">
      <c r="A7" s="175" t="s">
        <v>6</v>
      </c>
      <c r="B7" s="98">
        <v>1004967</v>
      </c>
      <c r="C7" s="98">
        <v>3742594.8140000002</v>
      </c>
      <c r="D7" s="99">
        <v>2968625</v>
      </c>
      <c r="E7" s="15"/>
      <c r="F7" s="15"/>
      <c r="G7" s="15"/>
    </row>
    <row r="8" spans="1:7" ht="15">
      <c r="A8" s="293" t="s">
        <v>7</v>
      </c>
      <c r="B8" s="98">
        <v>1477946</v>
      </c>
      <c r="C8" s="98">
        <v>710627.6780000001</v>
      </c>
      <c r="D8" s="99">
        <v>602383</v>
      </c>
      <c r="E8" s="15"/>
      <c r="F8" s="15"/>
      <c r="G8" s="15"/>
    </row>
    <row r="9" spans="1:7" ht="15">
      <c r="A9" s="294" t="s">
        <v>8</v>
      </c>
      <c r="B9" s="98">
        <v>244887</v>
      </c>
      <c r="C9" s="98">
        <v>142578.452</v>
      </c>
      <c r="D9" s="99">
        <v>183863</v>
      </c>
      <c r="E9" s="24"/>
      <c r="F9" s="24"/>
      <c r="G9" s="24"/>
    </row>
    <row r="10" spans="1:7" ht="15">
      <c r="A10" s="294" t="s">
        <v>9</v>
      </c>
      <c r="B10" s="98">
        <v>320057</v>
      </c>
      <c r="C10" s="98">
        <v>354002.446</v>
      </c>
      <c r="D10" s="99">
        <v>244868</v>
      </c>
      <c r="E10" s="24"/>
      <c r="F10" s="24"/>
      <c r="G10" s="24"/>
    </row>
    <row r="11" spans="1:7" ht="15">
      <c r="A11" s="294" t="s">
        <v>10</v>
      </c>
      <c r="B11" s="98">
        <v>6376813</v>
      </c>
      <c r="C11" s="98">
        <v>6374769.158000001</v>
      </c>
      <c r="D11" s="99">
        <v>6930585</v>
      </c>
      <c r="E11" s="24"/>
      <c r="F11" s="24"/>
      <c r="G11" s="24"/>
    </row>
    <row r="12" spans="1:7" ht="15">
      <c r="A12" s="294" t="s">
        <v>11</v>
      </c>
      <c r="B12" s="98">
        <v>847499</v>
      </c>
      <c r="C12" s="98">
        <v>945976.792</v>
      </c>
      <c r="D12" s="99">
        <v>2584315</v>
      </c>
      <c r="E12" s="24"/>
      <c r="F12" s="24"/>
      <c r="G12" s="24"/>
    </row>
    <row r="13" spans="1:7" ht="15">
      <c r="A13" s="294" t="s">
        <v>12</v>
      </c>
      <c r="B13" s="98">
        <v>1574703</v>
      </c>
      <c r="C13" s="98">
        <v>1644258.12</v>
      </c>
      <c r="D13" s="99">
        <v>1809476</v>
      </c>
      <c r="E13" s="24"/>
      <c r="F13" s="24"/>
      <c r="G13" s="24"/>
    </row>
    <row r="14" spans="1:7" ht="15">
      <c r="A14" s="294" t="s">
        <v>13</v>
      </c>
      <c r="B14" s="98">
        <v>129715</v>
      </c>
      <c r="C14" s="98">
        <v>349422.11000000004</v>
      </c>
      <c r="D14" s="99">
        <v>459313</v>
      </c>
      <c r="E14" s="15"/>
      <c r="F14" s="15"/>
      <c r="G14" s="15"/>
    </row>
    <row r="15" spans="1:7" ht="15">
      <c r="A15" s="294" t="s">
        <v>14</v>
      </c>
      <c r="B15" s="98">
        <v>1054719</v>
      </c>
      <c r="C15" s="98">
        <v>344585.914</v>
      </c>
      <c r="D15" s="99">
        <v>483101</v>
      </c>
      <c r="E15" s="24"/>
      <c r="F15" s="24"/>
      <c r="G15" s="24"/>
    </row>
    <row r="16" spans="1:7" ht="15">
      <c r="A16" s="294" t="s">
        <v>15</v>
      </c>
      <c r="B16" s="98">
        <v>400061</v>
      </c>
      <c r="C16" s="98">
        <v>152097.328</v>
      </c>
      <c r="D16" s="99">
        <v>187130</v>
      </c>
      <c r="E16" s="24"/>
      <c r="F16" s="24"/>
      <c r="G16" s="24"/>
    </row>
    <row r="17" spans="1:7" ht="15">
      <c r="A17" s="294" t="s">
        <v>16</v>
      </c>
      <c r="B17" s="98">
        <v>7801919</v>
      </c>
      <c r="C17" s="98">
        <v>4767243.056</v>
      </c>
      <c r="D17" s="99">
        <v>3975325</v>
      </c>
      <c r="E17" s="24"/>
      <c r="F17" s="24"/>
      <c r="G17" s="24"/>
    </row>
    <row r="18" spans="1:7" ht="15">
      <c r="A18" s="294" t="s">
        <v>17</v>
      </c>
      <c r="B18" s="98">
        <v>1048635</v>
      </c>
      <c r="C18" s="98">
        <v>3977534.552</v>
      </c>
      <c r="D18" s="99">
        <v>3297368</v>
      </c>
      <c r="E18" s="24"/>
      <c r="F18" s="24"/>
      <c r="G18" s="24"/>
    </row>
    <row r="19" spans="1:4" ht="15">
      <c r="A19" s="294" t="s">
        <v>18</v>
      </c>
      <c r="B19" s="98">
        <v>455856</v>
      </c>
      <c r="C19" s="98">
        <v>349319.76599999995</v>
      </c>
      <c r="D19" s="99">
        <v>169044</v>
      </c>
    </row>
    <row r="20" spans="1:7" ht="15">
      <c r="A20" s="294" t="s">
        <v>19</v>
      </c>
      <c r="B20" s="98">
        <v>174592</v>
      </c>
      <c r="C20" s="98">
        <v>125958.798</v>
      </c>
      <c r="D20" s="99">
        <v>174618</v>
      </c>
      <c r="E20" s="15"/>
      <c r="F20" s="15"/>
      <c r="G20" s="15"/>
    </row>
    <row r="21" spans="1:7" ht="15">
      <c r="A21" s="294" t="s">
        <v>20</v>
      </c>
      <c r="B21" s="98">
        <v>2228358</v>
      </c>
      <c r="C21" s="98">
        <v>2050639.9700000002</v>
      </c>
      <c r="D21" s="99">
        <v>2056638</v>
      </c>
      <c r="E21" s="24"/>
      <c r="F21" s="24"/>
      <c r="G21" s="24"/>
    </row>
    <row r="22" spans="1:7" ht="15">
      <c r="A22" s="294" t="s">
        <v>21</v>
      </c>
      <c r="B22" s="98">
        <v>318849</v>
      </c>
      <c r="C22" s="98">
        <v>106921.046</v>
      </c>
      <c r="D22" s="99">
        <v>133534</v>
      </c>
      <c r="E22" s="24"/>
      <c r="F22" s="24"/>
      <c r="G22" s="24"/>
    </row>
    <row r="23" spans="1:7" ht="15" customHeight="1">
      <c r="A23" s="185"/>
      <c r="B23" s="235"/>
      <c r="C23" s="235"/>
      <c r="D23" s="235"/>
      <c r="E23" s="24"/>
      <c r="F23" s="24"/>
      <c r="G23" s="24"/>
    </row>
    <row r="24" spans="1:7" ht="22.5" customHeight="1">
      <c r="A24" s="467" t="s">
        <v>348</v>
      </c>
      <c r="B24" s="467"/>
      <c r="C24" s="467"/>
      <c r="D24" s="467"/>
      <c r="E24" s="24"/>
      <c r="F24" s="24"/>
      <c r="G24" s="24"/>
    </row>
    <row r="25" spans="1:7" ht="15">
      <c r="A25" s="13"/>
      <c r="B25" s="13"/>
      <c r="C25" s="13"/>
      <c r="D25" s="13"/>
      <c r="E25" s="24"/>
      <c r="F25" s="24"/>
      <c r="G25" s="24"/>
    </row>
    <row r="26" spans="1:4" ht="15">
      <c r="A26" s="13"/>
      <c r="B26" s="13"/>
      <c r="C26" s="13"/>
      <c r="D26" s="13"/>
    </row>
    <row r="27" spans="1:4" ht="15">
      <c r="A27" s="13"/>
      <c r="B27" s="13"/>
      <c r="C27" s="13"/>
      <c r="D27" s="13"/>
    </row>
  </sheetData>
  <mergeCells count="6">
    <mergeCell ref="F1:F2"/>
    <mergeCell ref="A1:D1"/>
    <mergeCell ref="A2:D2"/>
    <mergeCell ref="A24:D24"/>
    <mergeCell ref="A4:A5"/>
    <mergeCell ref="B5:D5"/>
  </mergeCells>
  <hyperlinks>
    <hyperlink ref="F1" location="SPIS_TABLIC!A1" display="SPIS_TABLIC!A1"/>
  </hyperlink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pane ySplit="5" topLeftCell="A6" activePane="bottomLeft" state="frozen"/>
      <selection pane="topLeft" activeCell="J37" sqref="J37"/>
      <selection pane="bottomLeft" activeCell="A4" sqref="A4:A5"/>
    </sheetView>
  </sheetViews>
  <sheetFormatPr defaultColWidth="9.140625" defaultRowHeight="15"/>
  <cols>
    <col min="1" max="4" width="30.00390625" style="1" customWidth="1"/>
    <col min="5" max="5" width="2.8515625" style="13" customWidth="1"/>
    <col min="6" max="6" width="18.8515625" style="13" bestFit="1" customWidth="1"/>
    <col min="7" max="7" width="2.8515625" style="13" customWidth="1"/>
    <col min="8" max="16384" width="9.140625" style="54" customWidth="1"/>
  </cols>
  <sheetData>
    <row r="1" spans="1:6" ht="15" customHeight="1">
      <c r="A1" s="544" t="s">
        <v>233</v>
      </c>
      <c r="B1" s="544"/>
      <c r="C1" s="544"/>
      <c r="D1" s="544"/>
      <c r="F1" s="453" t="s">
        <v>3</v>
      </c>
    </row>
    <row r="2" spans="1:6" ht="15" customHeight="1">
      <c r="A2" s="545" t="s">
        <v>344</v>
      </c>
      <c r="B2" s="544"/>
      <c r="C2" s="544"/>
      <c r="D2" s="544"/>
      <c r="F2" s="453"/>
    </row>
    <row r="3" ht="7.5" customHeight="1" thickBot="1"/>
    <row r="4" spans="1:4" ht="25.5" customHeight="1">
      <c r="A4" s="448" t="s">
        <v>4</v>
      </c>
      <c r="B4" s="53">
        <v>2020</v>
      </c>
      <c r="C4" s="48">
        <v>2021</v>
      </c>
      <c r="D4" s="47">
        <v>2022</v>
      </c>
    </row>
    <row r="5" spans="1:6" ht="23.25" customHeight="1" thickBot="1">
      <c r="A5" s="449"/>
      <c r="B5" s="559" t="s">
        <v>60</v>
      </c>
      <c r="C5" s="560"/>
      <c r="D5" s="560"/>
      <c r="F5" s="11"/>
    </row>
    <row r="6" spans="1:6" ht="22.5">
      <c r="A6" s="295" t="s">
        <v>246</v>
      </c>
      <c r="B6" s="171" t="s">
        <v>691</v>
      </c>
      <c r="C6" s="172">
        <v>11885802</v>
      </c>
      <c r="D6" s="173">
        <v>11536118</v>
      </c>
      <c r="F6" s="11"/>
    </row>
    <row r="7" spans="1:7" ht="15">
      <c r="A7" s="175" t="s">
        <v>6</v>
      </c>
      <c r="B7" s="98">
        <v>218260</v>
      </c>
      <c r="C7" s="98">
        <v>1747212.894</v>
      </c>
      <c r="D7" s="99">
        <v>1165015</v>
      </c>
      <c r="E7" s="15"/>
      <c r="F7" s="15"/>
      <c r="G7" s="15"/>
    </row>
    <row r="8" spans="1:7" ht="15">
      <c r="A8" s="293" t="s">
        <v>7</v>
      </c>
      <c r="B8" s="98">
        <v>957920</v>
      </c>
      <c r="C8" s="98">
        <v>511089.48600000003</v>
      </c>
      <c r="D8" s="99">
        <v>273483</v>
      </c>
      <c r="E8" s="15"/>
      <c r="F8" s="15"/>
      <c r="G8" s="15"/>
    </row>
    <row r="9" spans="1:7" ht="15">
      <c r="A9" s="294" t="s">
        <v>8</v>
      </c>
      <c r="B9" s="98">
        <v>84879</v>
      </c>
      <c r="C9" s="98">
        <v>71314.812</v>
      </c>
      <c r="D9" s="99">
        <v>63846</v>
      </c>
      <c r="E9" s="24"/>
      <c r="F9" s="24"/>
      <c r="G9" s="24"/>
    </row>
    <row r="10" spans="1:7" ht="15">
      <c r="A10" s="294" t="s">
        <v>9</v>
      </c>
      <c r="B10" s="98">
        <v>133381</v>
      </c>
      <c r="C10" s="98">
        <v>83200.614</v>
      </c>
      <c r="D10" s="99">
        <v>87948</v>
      </c>
      <c r="E10" s="24"/>
      <c r="F10" s="24"/>
      <c r="G10" s="24"/>
    </row>
    <row r="11" spans="1:7" ht="15">
      <c r="A11" s="294" t="s">
        <v>10</v>
      </c>
      <c r="B11" s="98">
        <v>2376612</v>
      </c>
      <c r="C11" s="99">
        <v>1984928.9340000001</v>
      </c>
      <c r="D11" s="99">
        <v>2821018</v>
      </c>
      <c r="E11" s="24"/>
      <c r="F11" s="24"/>
      <c r="G11" s="24"/>
    </row>
    <row r="12" spans="1:7" ht="15">
      <c r="A12" s="294" t="s">
        <v>11</v>
      </c>
      <c r="B12" s="98">
        <v>594153</v>
      </c>
      <c r="C12" s="98">
        <v>760691.328</v>
      </c>
      <c r="D12" s="99">
        <v>1876527</v>
      </c>
      <c r="E12" s="24"/>
      <c r="F12" s="24"/>
      <c r="G12" s="24"/>
    </row>
    <row r="13" spans="1:7" ht="15">
      <c r="A13" s="294" t="s">
        <v>12</v>
      </c>
      <c r="B13" s="98">
        <v>254637</v>
      </c>
      <c r="C13" s="98">
        <v>618061.704</v>
      </c>
      <c r="D13" s="99">
        <v>584959</v>
      </c>
      <c r="E13" s="24"/>
      <c r="F13" s="24"/>
      <c r="G13" s="24"/>
    </row>
    <row r="14" spans="1:7" ht="15">
      <c r="A14" s="294" t="s">
        <v>13</v>
      </c>
      <c r="B14" s="98">
        <v>36377</v>
      </c>
      <c r="C14" s="98">
        <v>320916.65400000004</v>
      </c>
      <c r="D14" s="99">
        <v>210874</v>
      </c>
      <c r="E14" s="15"/>
      <c r="F14" s="15"/>
      <c r="G14" s="15"/>
    </row>
    <row r="15" spans="1:7" ht="15">
      <c r="A15" s="294" t="s">
        <v>14</v>
      </c>
      <c r="B15" s="98">
        <v>388018</v>
      </c>
      <c r="C15" s="98">
        <v>202058.634</v>
      </c>
      <c r="D15" s="99">
        <v>167086</v>
      </c>
      <c r="E15" s="24"/>
      <c r="F15" s="24"/>
      <c r="G15" s="24"/>
    </row>
    <row r="16" spans="1:7" ht="15">
      <c r="A16" s="294" t="s">
        <v>15</v>
      </c>
      <c r="B16" s="98">
        <v>133381</v>
      </c>
      <c r="C16" s="98">
        <v>95086.416</v>
      </c>
      <c r="D16" s="99">
        <v>96037</v>
      </c>
      <c r="E16" s="24"/>
      <c r="F16" s="24"/>
      <c r="G16" s="24"/>
    </row>
    <row r="17" spans="1:7" ht="15">
      <c r="A17" s="294" t="s">
        <v>16</v>
      </c>
      <c r="B17" s="98">
        <v>4935107</v>
      </c>
      <c r="C17" s="98">
        <v>2900135.688</v>
      </c>
      <c r="D17" s="99">
        <v>2091681</v>
      </c>
      <c r="E17" s="24"/>
      <c r="F17" s="24"/>
      <c r="G17" s="24"/>
    </row>
    <row r="18" spans="1:7" ht="15">
      <c r="A18" s="294" t="s">
        <v>17</v>
      </c>
      <c r="B18" s="98">
        <v>315265</v>
      </c>
      <c r="C18" s="98">
        <v>1426296.24</v>
      </c>
      <c r="D18" s="99">
        <v>1128736</v>
      </c>
      <c r="E18" s="24"/>
      <c r="F18" s="24"/>
      <c r="G18" s="24"/>
    </row>
    <row r="19" spans="1:4" ht="15">
      <c r="A19" s="294" t="s">
        <v>18</v>
      </c>
      <c r="B19" s="98">
        <v>242511</v>
      </c>
      <c r="C19" s="98">
        <v>178287.03</v>
      </c>
      <c r="D19" s="99">
        <v>46841</v>
      </c>
    </row>
    <row r="20" spans="1:7" ht="15">
      <c r="A20" s="294" t="s">
        <v>19</v>
      </c>
      <c r="B20" s="98">
        <v>121256</v>
      </c>
      <c r="C20" s="99">
        <v>83200.614</v>
      </c>
      <c r="D20" s="99">
        <v>104818</v>
      </c>
      <c r="E20" s="15"/>
      <c r="F20" s="15"/>
      <c r="G20" s="15"/>
    </row>
    <row r="21" spans="1:7" ht="15">
      <c r="A21" s="294" t="s">
        <v>20</v>
      </c>
      <c r="B21" s="98">
        <v>1188306</v>
      </c>
      <c r="C21" s="98">
        <v>867663.546</v>
      </c>
      <c r="D21" s="99">
        <v>757726</v>
      </c>
      <c r="E21" s="24"/>
      <c r="F21" s="24"/>
      <c r="G21" s="24"/>
    </row>
    <row r="22" spans="1:7" ht="15">
      <c r="A22" s="294" t="s">
        <v>21</v>
      </c>
      <c r="B22" s="98">
        <v>145507</v>
      </c>
      <c r="C22" s="98">
        <v>35657.406</v>
      </c>
      <c r="D22" s="99">
        <v>59521</v>
      </c>
      <c r="E22" s="24"/>
      <c r="F22" s="24"/>
      <c r="G22" s="24"/>
    </row>
    <row r="23" spans="1:7" ht="15" customHeight="1">
      <c r="A23" s="185"/>
      <c r="B23" s="235"/>
      <c r="C23" s="235"/>
      <c r="D23" s="235"/>
      <c r="E23" s="24"/>
      <c r="F23" s="24"/>
      <c r="G23" s="24"/>
    </row>
    <row r="24" spans="1:7" ht="22.5" customHeight="1">
      <c r="A24" s="467" t="s">
        <v>348</v>
      </c>
      <c r="B24" s="467"/>
      <c r="C24" s="467"/>
      <c r="D24" s="467"/>
      <c r="E24" s="24"/>
      <c r="F24" s="24"/>
      <c r="G24" s="24"/>
    </row>
    <row r="25" spans="1:7" ht="15">
      <c r="A25" s="13"/>
      <c r="B25" s="13"/>
      <c r="C25" s="13"/>
      <c r="D25" s="13"/>
      <c r="E25" s="24"/>
      <c r="F25" s="24"/>
      <c r="G25" s="24"/>
    </row>
    <row r="26" spans="1:4" ht="15">
      <c r="A26" s="13"/>
      <c r="B26" s="13"/>
      <c r="C26" s="13"/>
      <c r="D26" s="13"/>
    </row>
    <row r="27" spans="1:4" ht="15">
      <c r="A27" s="13"/>
      <c r="B27" s="13"/>
      <c r="C27" s="13"/>
      <c r="D27" s="13"/>
    </row>
  </sheetData>
  <mergeCells count="6">
    <mergeCell ref="F1:F2"/>
    <mergeCell ref="A1:D1"/>
    <mergeCell ref="A2:D2"/>
    <mergeCell ref="A24:D24"/>
    <mergeCell ref="A4:A5"/>
    <mergeCell ref="B5:D5"/>
  </mergeCells>
  <hyperlinks>
    <hyperlink ref="F1" location="SPIS_TABLIC!A1" display="SPIS_TABLIC!A1"/>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pane ySplit="5" topLeftCell="A6" activePane="bottomLeft" state="frozen"/>
      <selection pane="topLeft" activeCell="J37" sqref="J37"/>
      <selection pane="bottomLeft" activeCell="A4" sqref="A4:A5"/>
    </sheetView>
  </sheetViews>
  <sheetFormatPr defaultColWidth="9.140625" defaultRowHeight="15"/>
  <cols>
    <col min="1" max="4" width="30.00390625" style="1" customWidth="1"/>
    <col min="5" max="5" width="2.8515625" style="13" customWidth="1"/>
    <col min="6" max="6" width="18.8515625" style="13" bestFit="1" customWidth="1"/>
    <col min="7" max="7" width="2.8515625" style="13" customWidth="1"/>
    <col min="8" max="16384" width="9.140625" style="54" customWidth="1"/>
  </cols>
  <sheetData>
    <row r="1" spans="1:6" ht="15" customHeight="1">
      <c r="A1" s="544" t="s">
        <v>234</v>
      </c>
      <c r="B1" s="544"/>
      <c r="C1" s="544"/>
      <c r="D1" s="544"/>
      <c r="F1" s="453" t="s">
        <v>3</v>
      </c>
    </row>
    <row r="2" spans="1:6" ht="15" customHeight="1">
      <c r="A2" s="545" t="s">
        <v>345</v>
      </c>
      <c r="B2" s="544"/>
      <c r="C2" s="544"/>
      <c r="D2" s="544"/>
      <c r="F2" s="453"/>
    </row>
    <row r="3" ht="7.5" customHeight="1" thickBot="1"/>
    <row r="4" spans="1:4" ht="25.5" customHeight="1">
      <c r="A4" s="448" t="s">
        <v>4</v>
      </c>
      <c r="B4" s="53">
        <v>2020</v>
      </c>
      <c r="C4" s="48">
        <v>2021</v>
      </c>
      <c r="D4" s="47">
        <v>2022</v>
      </c>
    </row>
    <row r="5" spans="1:6" ht="23.25" customHeight="1" thickBot="1">
      <c r="A5" s="449"/>
      <c r="B5" s="559" t="s">
        <v>60</v>
      </c>
      <c r="C5" s="560"/>
      <c r="D5" s="560"/>
      <c r="F5" s="11"/>
    </row>
    <row r="6" spans="1:6" ht="22.5">
      <c r="A6" s="295" t="s">
        <v>246</v>
      </c>
      <c r="B6" s="171" t="s">
        <v>692</v>
      </c>
      <c r="C6" s="172">
        <v>14252728</v>
      </c>
      <c r="D6" s="173">
        <v>14724072</v>
      </c>
      <c r="F6" s="11"/>
    </row>
    <row r="7" spans="1:7" ht="15">
      <c r="A7" s="175" t="s">
        <v>6</v>
      </c>
      <c r="B7" s="98">
        <v>786706</v>
      </c>
      <c r="C7" s="98">
        <v>1995381.92</v>
      </c>
      <c r="D7" s="99">
        <v>1803610</v>
      </c>
      <c r="E7" s="15"/>
      <c r="F7" s="15"/>
      <c r="G7" s="15"/>
    </row>
    <row r="8" spans="1:7" ht="15">
      <c r="A8" s="293" t="s">
        <v>7</v>
      </c>
      <c r="B8" s="98">
        <v>520026</v>
      </c>
      <c r="C8" s="98">
        <v>199538.19199999998</v>
      </c>
      <c r="D8" s="99">
        <v>328900</v>
      </c>
      <c r="E8" s="15"/>
      <c r="F8" s="15"/>
      <c r="G8" s="15"/>
    </row>
    <row r="9" spans="1:7" ht="15">
      <c r="A9" s="294" t="s">
        <v>8</v>
      </c>
      <c r="B9" s="98">
        <v>160008</v>
      </c>
      <c r="C9" s="98">
        <v>71263.64</v>
      </c>
      <c r="D9" s="99">
        <v>120017</v>
      </c>
      <c r="E9" s="24"/>
      <c r="F9" s="24"/>
      <c r="G9" s="24"/>
    </row>
    <row r="10" spans="1:7" ht="15">
      <c r="A10" s="294" t="s">
        <v>9</v>
      </c>
      <c r="B10" s="98">
        <v>186676</v>
      </c>
      <c r="C10" s="98">
        <v>270801.832</v>
      </c>
      <c r="D10" s="99">
        <v>156920</v>
      </c>
      <c r="E10" s="24"/>
      <c r="F10" s="24"/>
      <c r="G10" s="24"/>
    </row>
    <row r="11" spans="1:7" ht="15">
      <c r="A11" s="294" t="s">
        <v>10</v>
      </c>
      <c r="B11" s="98">
        <v>4000201</v>
      </c>
      <c r="C11" s="98">
        <v>4389840.224</v>
      </c>
      <c r="D11" s="99">
        <v>4109567</v>
      </c>
      <c r="E11" s="24"/>
      <c r="F11" s="24"/>
      <c r="G11" s="24"/>
    </row>
    <row r="12" spans="1:7" ht="15">
      <c r="A12" s="294" t="s">
        <v>11</v>
      </c>
      <c r="B12" s="98">
        <v>253346</v>
      </c>
      <c r="C12" s="98">
        <v>185285.46400000004</v>
      </c>
      <c r="D12" s="99">
        <v>707788</v>
      </c>
      <c r="E12" s="24"/>
      <c r="F12" s="24"/>
      <c r="G12" s="24"/>
    </row>
    <row r="13" spans="1:7" ht="15">
      <c r="A13" s="294" t="s">
        <v>12</v>
      </c>
      <c r="B13" s="98">
        <v>1320066</v>
      </c>
      <c r="C13" s="98">
        <v>1026196.4160000001</v>
      </c>
      <c r="D13" s="99">
        <v>1224517</v>
      </c>
      <c r="E13" s="24"/>
      <c r="F13" s="24"/>
      <c r="G13" s="24"/>
    </row>
    <row r="14" spans="1:7" ht="15">
      <c r="A14" s="294" t="s">
        <v>13</v>
      </c>
      <c r="B14" s="98">
        <v>93338</v>
      </c>
      <c r="C14" s="98">
        <v>28505.456000000002</v>
      </c>
      <c r="D14" s="99">
        <v>248439</v>
      </c>
      <c r="E14" s="15"/>
      <c r="F14" s="15"/>
      <c r="G14" s="15"/>
    </row>
    <row r="15" spans="1:7" ht="15">
      <c r="A15" s="294" t="s">
        <v>14</v>
      </c>
      <c r="B15" s="98">
        <v>666700</v>
      </c>
      <c r="C15" s="98">
        <v>142527.28</v>
      </c>
      <c r="D15" s="99">
        <v>316015</v>
      </c>
      <c r="E15" s="24"/>
      <c r="F15" s="24"/>
      <c r="G15" s="24"/>
    </row>
    <row r="16" spans="1:7" ht="15">
      <c r="A16" s="294" t="s">
        <v>15</v>
      </c>
      <c r="B16" s="98">
        <v>266680</v>
      </c>
      <c r="C16" s="98">
        <v>57010.912000000004</v>
      </c>
      <c r="D16" s="99">
        <v>91093</v>
      </c>
      <c r="E16" s="24"/>
      <c r="F16" s="24"/>
      <c r="G16" s="24"/>
    </row>
    <row r="17" spans="1:7" ht="15">
      <c r="A17" s="294" t="s">
        <v>16</v>
      </c>
      <c r="B17" s="98">
        <v>2866811</v>
      </c>
      <c r="C17" s="98">
        <v>1867107.3679999998</v>
      </c>
      <c r="D17" s="99">
        <v>1883644</v>
      </c>
      <c r="E17" s="24"/>
      <c r="F17" s="24"/>
      <c r="G17" s="24"/>
    </row>
    <row r="18" spans="1:7" ht="15">
      <c r="A18" s="294" t="s">
        <v>17</v>
      </c>
      <c r="B18" s="98">
        <v>733370</v>
      </c>
      <c r="C18" s="98">
        <v>2551238.312</v>
      </c>
      <c r="D18" s="99">
        <v>2168632</v>
      </c>
      <c r="E18" s="24"/>
      <c r="F18" s="24"/>
      <c r="G18" s="24"/>
    </row>
    <row r="19" spans="1:4" ht="15">
      <c r="A19" s="294" t="s">
        <v>18</v>
      </c>
      <c r="B19" s="98">
        <v>213344</v>
      </c>
      <c r="C19" s="98">
        <v>171032.73599999998</v>
      </c>
      <c r="D19" s="99">
        <v>122203</v>
      </c>
    </row>
    <row r="20" spans="1:7" ht="15">
      <c r="A20" s="294" t="s">
        <v>19</v>
      </c>
      <c r="B20" s="98">
        <v>53336</v>
      </c>
      <c r="C20" s="98">
        <v>42758.183999999994</v>
      </c>
      <c r="D20" s="99">
        <v>69800</v>
      </c>
      <c r="E20" s="15"/>
      <c r="F20" s="15"/>
      <c r="G20" s="15"/>
    </row>
    <row r="21" spans="1:7" ht="15">
      <c r="A21" s="294" t="s">
        <v>20</v>
      </c>
      <c r="B21" s="98">
        <v>1040052</v>
      </c>
      <c r="C21" s="98">
        <v>1182976.424</v>
      </c>
      <c r="D21" s="99">
        <v>1298912</v>
      </c>
      <c r="E21" s="24"/>
      <c r="F21" s="24"/>
      <c r="G21" s="24"/>
    </row>
    <row r="22" spans="1:7" ht="15">
      <c r="A22" s="294" t="s">
        <v>21</v>
      </c>
      <c r="B22" s="98">
        <v>173342</v>
      </c>
      <c r="C22" s="98">
        <v>71263.64</v>
      </c>
      <c r="D22" s="99">
        <v>74013</v>
      </c>
      <c r="E22" s="24"/>
      <c r="F22" s="24"/>
      <c r="G22" s="24"/>
    </row>
    <row r="23" spans="1:7" ht="15" customHeight="1">
      <c r="A23" s="185"/>
      <c r="B23" s="235"/>
      <c r="C23" s="235"/>
      <c r="D23" s="235"/>
      <c r="E23" s="24"/>
      <c r="F23" s="24"/>
      <c r="G23" s="24"/>
    </row>
    <row r="24" spans="1:7" ht="22.5" customHeight="1">
      <c r="A24" s="467" t="s">
        <v>348</v>
      </c>
      <c r="B24" s="467"/>
      <c r="C24" s="467"/>
      <c r="D24" s="467"/>
      <c r="E24" s="24"/>
      <c r="F24" s="24"/>
      <c r="G24" s="24"/>
    </row>
    <row r="25" spans="1:7" ht="15">
      <c r="A25" s="13"/>
      <c r="B25" s="13"/>
      <c r="C25" s="13"/>
      <c r="D25" s="13"/>
      <c r="E25" s="24"/>
      <c r="F25" s="24"/>
      <c r="G25" s="24"/>
    </row>
    <row r="26" spans="1:4" ht="15">
      <c r="A26" s="13"/>
      <c r="B26" s="13"/>
      <c r="C26" s="13"/>
      <c r="D26" s="13"/>
    </row>
    <row r="27" spans="1:4" ht="15">
      <c r="A27" s="13"/>
      <c r="B27" s="13"/>
      <c r="C27" s="13"/>
      <c r="D27" s="13"/>
    </row>
  </sheetData>
  <mergeCells count="6">
    <mergeCell ref="F1:F2"/>
    <mergeCell ref="A1:D1"/>
    <mergeCell ref="A2:D2"/>
    <mergeCell ref="A24:D24"/>
    <mergeCell ref="A4:A5"/>
    <mergeCell ref="B5:D5"/>
  </mergeCells>
  <hyperlinks>
    <hyperlink ref="F1" location="SPIS_TABLIC!A1" display="SPIS_TABLIC!A1"/>
  </hyperlink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90" zoomScaleNormal="90" workbookViewId="0" topLeftCell="A1">
      <pane ySplit="6" topLeftCell="A7" activePane="bottomLeft" state="frozen"/>
      <selection pane="topLeft" activeCell="J37" sqref="J37"/>
      <selection pane="bottomLeft" activeCell="A4" sqref="A4:A6"/>
    </sheetView>
  </sheetViews>
  <sheetFormatPr defaultColWidth="9.140625" defaultRowHeight="15"/>
  <cols>
    <col min="1" max="1" width="14.28125" style="51" customWidth="1"/>
    <col min="2" max="13" width="12.8515625" style="51" customWidth="1"/>
    <col min="14" max="14" width="2.8515625" style="51" customWidth="1"/>
    <col min="15" max="16384" width="9.140625" style="51" customWidth="1"/>
  </cols>
  <sheetData>
    <row r="1" spans="1:13" s="72" customFormat="1" ht="15" customHeight="1">
      <c r="A1" s="232" t="s">
        <v>661</v>
      </c>
      <c r="B1" s="61"/>
      <c r="C1" s="61"/>
      <c r="D1" s="61"/>
      <c r="E1" s="61"/>
      <c r="F1" s="61"/>
      <c r="G1" s="61"/>
      <c r="H1" s="61"/>
      <c r="I1" s="61"/>
      <c r="J1" s="61"/>
      <c r="K1" s="61"/>
      <c r="L1" s="422" t="s">
        <v>3</v>
      </c>
      <c r="M1" s="422"/>
    </row>
    <row r="2" spans="1:13" s="72" customFormat="1" ht="15" customHeight="1">
      <c r="A2" s="233" t="s">
        <v>662</v>
      </c>
      <c r="B2" s="61"/>
      <c r="C2" s="61"/>
      <c r="D2" s="61"/>
      <c r="E2" s="61"/>
      <c r="F2" s="61"/>
      <c r="G2" s="61"/>
      <c r="H2" s="61"/>
      <c r="I2" s="61"/>
      <c r="J2" s="61"/>
      <c r="K2" s="61"/>
      <c r="L2" s="422"/>
      <c r="M2" s="422"/>
    </row>
    <row r="3" spans="1:13" ht="7.5" customHeight="1" thickBot="1">
      <c r="A3" s="311"/>
      <c r="B3" s="311"/>
      <c r="C3" s="311"/>
      <c r="D3" s="311"/>
      <c r="E3" s="311"/>
      <c r="F3" s="311"/>
      <c r="G3" s="311"/>
      <c r="H3" s="311"/>
      <c r="I3" s="311"/>
      <c r="J3" s="311"/>
      <c r="K3" s="311"/>
      <c r="L3" s="311"/>
      <c r="M3" s="311"/>
    </row>
    <row r="4" spans="1:13" ht="25.5" customHeight="1">
      <c r="A4" s="491" t="s">
        <v>359</v>
      </c>
      <c r="B4" s="564" t="s">
        <v>364</v>
      </c>
      <c r="C4" s="565"/>
      <c r="D4" s="565"/>
      <c r="E4" s="565"/>
      <c r="F4" s="565"/>
      <c r="G4" s="565"/>
      <c r="H4" s="565"/>
      <c r="I4" s="565"/>
      <c r="J4" s="565"/>
      <c r="K4" s="565"/>
      <c r="L4" s="565"/>
      <c r="M4" s="565"/>
    </row>
    <row r="5" spans="1:14" ht="25.5" customHeight="1">
      <c r="A5" s="491"/>
      <c r="B5" s="561" t="s">
        <v>601</v>
      </c>
      <c r="C5" s="562"/>
      <c r="D5" s="562"/>
      <c r="E5" s="561" t="s">
        <v>600</v>
      </c>
      <c r="F5" s="562"/>
      <c r="G5" s="562"/>
      <c r="H5" s="561" t="s">
        <v>602</v>
      </c>
      <c r="I5" s="562"/>
      <c r="J5" s="562"/>
      <c r="K5" s="561" t="s">
        <v>603</v>
      </c>
      <c r="L5" s="562"/>
      <c r="M5" s="563"/>
      <c r="N5" s="177"/>
    </row>
    <row r="6" spans="1:13" ht="25.5" customHeight="1" thickBot="1">
      <c r="A6" s="492"/>
      <c r="B6" s="308">
        <v>2018</v>
      </c>
      <c r="C6" s="309">
        <v>2019</v>
      </c>
      <c r="D6" s="309">
        <v>2020</v>
      </c>
      <c r="E6" s="308">
        <v>2018</v>
      </c>
      <c r="F6" s="309">
        <v>2019</v>
      </c>
      <c r="G6" s="310">
        <v>2020</v>
      </c>
      <c r="H6" s="308">
        <v>2018</v>
      </c>
      <c r="I6" s="309">
        <v>2019</v>
      </c>
      <c r="J6" s="310">
        <v>2020</v>
      </c>
      <c r="K6" s="309">
        <v>2018</v>
      </c>
      <c r="L6" s="309">
        <v>2019</v>
      </c>
      <c r="M6" s="309">
        <v>2020</v>
      </c>
    </row>
    <row r="7" spans="1:13" ht="21.75" customHeight="1">
      <c r="A7" s="302" t="s">
        <v>353</v>
      </c>
      <c r="B7" s="343">
        <v>72.06744769674278</v>
      </c>
      <c r="C7" s="306">
        <v>73.16249261836663</v>
      </c>
      <c r="D7" s="306">
        <v>74.38896739026504</v>
      </c>
      <c r="E7" s="343">
        <v>17.852300755534557</v>
      </c>
      <c r="F7" s="306">
        <v>16.853186423391662</v>
      </c>
      <c r="G7" s="306">
        <v>16.084643727295653</v>
      </c>
      <c r="H7" s="343">
        <v>5.692484493018673</v>
      </c>
      <c r="I7" s="306">
        <v>5.79542891957165</v>
      </c>
      <c r="J7" s="306">
        <v>5.616135002206841</v>
      </c>
      <c r="K7" s="343">
        <v>4.387767054704001</v>
      </c>
      <c r="L7" s="306">
        <v>4.1888920386700494</v>
      </c>
      <c r="M7" s="306">
        <v>3.9102538802324824</v>
      </c>
    </row>
    <row r="8" spans="1:13" ht="21.75" customHeight="1">
      <c r="A8" s="303" t="s">
        <v>81</v>
      </c>
      <c r="B8" s="305">
        <v>59.06724335279875</v>
      </c>
      <c r="C8" s="306">
        <v>59.509098258977765</v>
      </c>
      <c r="D8" s="306">
        <v>61.175199208374565</v>
      </c>
      <c r="E8" s="305">
        <v>28.08174521900813</v>
      </c>
      <c r="F8" s="306">
        <v>27.48798301714222</v>
      </c>
      <c r="G8" s="307">
        <v>26.688714129472423</v>
      </c>
      <c r="H8" s="305">
        <v>1.9009692049055789</v>
      </c>
      <c r="I8" s="306">
        <v>2.168839293080553</v>
      </c>
      <c r="J8" s="306">
        <v>2.091036925160148</v>
      </c>
      <c r="K8" s="305">
        <v>10.95004222328754</v>
      </c>
      <c r="L8" s="306">
        <v>10.834079430799475</v>
      </c>
      <c r="M8" s="306">
        <v>10.045049736992864</v>
      </c>
    </row>
    <row r="9" spans="1:13" ht="21.75" customHeight="1">
      <c r="A9" s="303" t="s">
        <v>83</v>
      </c>
      <c r="B9" s="305">
        <v>71.48443169950444</v>
      </c>
      <c r="C9" s="306">
        <v>75.79624693814299</v>
      </c>
      <c r="D9" s="306">
        <v>76.7653254952254</v>
      </c>
      <c r="E9" s="305">
        <v>10.244767351281824</v>
      </c>
      <c r="F9" s="306">
        <v>10.536442922515693</v>
      </c>
      <c r="G9" s="307">
        <v>9.909592709683832</v>
      </c>
      <c r="H9" s="305">
        <v>15.982118517652152</v>
      </c>
      <c r="I9" s="306">
        <v>11.316544946586566</v>
      </c>
      <c r="J9" s="307">
        <v>10.927174767036439</v>
      </c>
      <c r="K9" s="306">
        <v>2.2886824315615613</v>
      </c>
      <c r="L9" s="306">
        <v>2.3507651927547584</v>
      </c>
      <c r="M9" s="306">
        <v>2.3979070280543207</v>
      </c>
    </row>
    <row r="10" spans="1:13" ht="21.75" customHeight="1">
      <c r="A10" s="303" t="s">
        <v>84</v>
      </c>
      <c r="B10" s="305">
        <v>54.367767656927235</v>
      </c>
      <c r="C10" s="306">
        <v>45.320410884047696</v>
      </c>
      <c r="D10" s="306">
        <v>49.298929355373375</v>
      </c>
      <c r="E10" s="305">
        <v>18.657263758437075</v>
      </c>
      <c r="F10" s="306">
        <v>20.312238835724095</v>
      </c>
      <c r="G10" s="307">
        <v>20.172019889799756</v>
      </c>
      <c r="H10" s="305">
        <v>23.7021410403994</v>
      </c>
      <c r="I10" s="306">
        <v>30.54123660922431</v>
      </c>
      <c r="J10" s="307">
        <v>28.024907046543916</v>
      </c>
      <c r="K10" s="306">
        <v>3.2728275442362946</v>
      </c>
      <c r="L10" s="306">
        <v>3.826113671003898</v>
      </c>
      <c r="M10" s="306">
        <v>2.5041437082829368</v>
      </c>
    </row>
    <row r="11" spans="1:13" ht="21.75" customHeight="1">
      <c r="A11" s="303" t="s">
        <v>355</v>
      </c>
      <c r="B11" s="305">
        <v>63.784671830447415</v>
      </c>
      <c r="C11" s="306">
        <v>63.76085696574408</v>
      </c>
      <c r="D11" s="306">
        <v>61.45136727802423</v>
      </c>
      <c r="E11" s="305">
        <v>18.375628037196208</v>
      </c>
      <c r="F11" s="306">
        <v>20.543747881736905</v>
      </c>
      <c r="G11" s="307">
        <v>21.710918360590608</v>
      </c>
      <c r="H11" s="305">
        <v>4.541988993517693</v>
      </c>
      <c r="I11" s="306">
        <v>5.892830464187672</v>
      </c>
      <c r="J11" s="307">
        <v>5.97894458054691</v>
      </c>
      <c r="K11" s="306">
        <v>13.297711138838672</v>
      </c>
      <c r="L11" s="306">
        <v>9.80256468833135</v>
      </c>
      <c r="M11" s="306">
        <v>10.858769780838243</v>
      </c>
    </row>
    <row r="12" spans="1:13" ht="21.75" customHeight="1">
      <c r="A12" s="303" t="s">
        <v>356</v>
      </c>
      <c r="B12" s="305">
        <v>100</v>
      </c>
      <c r="C12" s="306">
        <v>100</v>
      </c>
      <c r="D12" s="306">
        <v>100</v>
      </c>
      <c r="E12" s="305" t="s">
        <v>681</v>
      </c>
      <c r="F12" s="306" t="s">
        <v>681</v>
      </c>
      <c r="G12" s="307" t="s">
        <v>681</v>
      </c>
      <c r="H12" s="305" t="s">
        <v>681</v>
      </c>
      <c r="I12" s="306" t="s">
        <v>681</v>
      </c>
      <c r="J12" s="307" t="s">
        <v>681</v>
      </c>
      <c r="K12" s="306" t="s">
        <v>681</v>
      </c>
      <c r="L12" s="306" t="s">
        <v>681</v>
      </c>
      <c r="M12" s="306" t="s">
        <v>681</v>
      </c>
    </row>
    <row r="13" spans="1:13" ht="21.75" customHeight="1">
      <c r="A13" s="303" t="s">
        <v>85</v>
      </c>
      <c r="B13" s="305">
        <v>69.91908549113768</v>
      </c>
      <c r="C13" s="306">
        <v>71.42511842342363</v>
      </c>
      <c r="D13" s="306">
        <v>75.32081627896814</v>
      </c>
      <c r="E13" s="305">
        <v>26.653486034278135</v>
      </c>
      <c r="F13" s="306">
        <v>25.317138534060117</v>
      </c>
      <c r="G13" s="307">
        <v>22.21461553027544</v>
      </c>
      <c r="H13" s="305">
        <v>0.03700979104011091</v>
      </c>
      <c r="I13" s="306">
        <v>0.050070978559327795</v>
      </c>
      <c r="J13" s="307">
        <v>0.026218810539961834</v>
      </c>
      <c r="K13" s="306">
        <v>3.3904186835440733</v>
      </c>
      <c r="L13" s="306">
        <v>3.2076720639569367</v>
      </c>
      <c r="M13" s="306">
        <v>2.4383493802164504</v>
      </c>
    </row>
    <row r="14" spans="1:13" ht="21.75" customHeight="1">
      <c r="A14" s="303" t="s">
        <v>86</v>
      </c>
      <c r="B14" s="305">
        <v>80.7765109332561</v>
      </c>
      <c r="C14" s="306">
        <v>82.91789185826146</v>
      </c>
      <c r="D14" s="306">
        <v>85.50939245219156</v>
      </c>
      <c r="E14" s="305">
        <v>10.854534314134444</v>
      </c>
      <c r="F14" s="306">
        <v>10.758873299548485</v>
      </c>
      <c r="G14" s="307">
        <v>10.365544085293621</v>
      </c>
      <c r="H14" s="305" t="s">
        <v>681</v>
      </c>
      <c r="I14" s="306" t="s">
        <v>681</v>
      </c>
      <c r="J14" s="307" t="s">
        <v>681</v>
      </c>
      <c r="K14" s="306">
        <v>8.36895475260944</v>
      </c>
      <c r="L14" s="306">
        <v>6.32323484219008</v>
      </c>
      <c r="M14" s="306">
        <v>4.125063462514808</v>
      </c>
    </row>
    <row r="15" spans="1:13" ht="21.75" customHeight="1">
      <c r="A15" s="303" t="s">
        <v>132</v>
      </c>
      <c r="B15" s="305">
        <v>53.80296833073229</v>
      </c>
      <c r="C15" s="306">
        <v>58.018992859707154</v>
      </c>
      <c r="D15" s="306">
        <v>61.40624999999999</v>
      </c>
      <c r="E15" s="305">
        <v>46.1970316692677</v>
      </c>
      <c r="F15" s="306">
        <v>41.98100714029284</v>
      </c>
      <c r="G15" s="307">
        <v>38.59375</v>
      </c>
      <c r="H15" s="305" t="s">
        <v>681</v>
      </c>
      <c r="I15" s="306" t="s">
        <v>681</v>
      </c>
      <c r="J15" s="307" t="s">
        <v>681</v>
      </c>
      <c r="K15" s="306" t="s">
        <v>681</v>
      </c>
      <c r="L15" s="306" t="s">
        <v>681</v>
      </c>
      <c r="M15" s="306" t="s">
        <v>681</v>
      </c>
    </row>
    <row r="16" spans="1:13" ht="21.75" customHeight="1">
      <c r="A16" s="303" t="s">
        <v>133</v>
      </c>
      <c r="B16" s="305">
        <v>70.70528557268425</v>
      </c>
      <c r="C16" s="306">
        <v>72.77560084142472</v>
      </c>
      <c r="D16" s="306">
        <v>73.82033362240473</v>
      </c>
      <c r="E16" s="305">
        <v>28.9891858466796</v>
      </c>
      <c r="F16" s="306">
        <v>26.904820913858046</v>
      </c>
      <c r="G16" s="307">
        <v>25.85573636688262</v>
      </c>
      <c r="H16" s="305">
        <v>0.30552858063614585</v>
      </c>
      <c r="I16" s="306">
        <v>0.31957824471723123</v>
      </c>
      <c r="J16" s="307">
        <v>0.323930010712646</v>
      </c>
      <c r="K16" s="306" t="s">
        <v>681</v>
      </c>
      <c r="L16" s="306" t="s">
        <v>681</v>
      </c>
      <c r="M16" s="306" t="s">
        <v>681</v>
      </c>
    </row>
    <row r="17" spans="1:13" ht="21.75" customHeight="1">
      <c r="A17" s="303" t="s">
        <v>87</v>
      </c>
      <c r="B17" s="305">
        <v>84.55813057646311</v>
      </c>
      <c r="C17" s="306">
        <v>84.84709817690879</v>
      </c>
      <c r="D17" s="306">
        <v>85.34931076739237</v>
      </c>
      <c r="E17" s="305">
        <v>9.559863473115985</v>
      </c>
      <c r="F17" s="306">
        <v>9.337884068289831</v>
      </c>
      <c r="G17" s="307">
        <v>9.620297153447991</v>
      </c>
      <c r="H17" s="305">
        <v>2.1674474318397743</v>
      </c>
      <c r="I17" s="306">
        <v>2.3511201395983132</v>
      </c>
      <c r="J17" s="307">
        <v>2.130189058851502</v>
      </c>
      <c r="K17" s="306">
        <v>3.7145585185811325</v>
      </c>
      <c r="L17" s="306">
        <v>3.463897615203055</v>
      </c>
      <c r="M17" s="306">
        <v>2.900203020308127</v>
      </c>
    </row>
    <row r="18" spans="1:13" ht="21.75" customHeight="1">
      <c r="A18" s="303" t="s">
        <v>134</v>
      </c>
      <c r="B18" s="305">
        <v>97.806409615588</v>
      </c>
      <c r="C18" s="306">
        <v>97.32400591404888</v>
      </c>
      <c r="D18" s="306">
        <v>96.63464832638324</v>
      </c>
      <c r="E18" s="305">
        <v>2.0591686143166794</v>
      </c>
      <c r="F18" s="306">
        <v>2.5180396630931456</v>
      </c>
      <c r="G18" s="307">
        <v>3.1956283037086752</v>
      </c>
      <c r="H18" s="305" t="s">
        <v>681</v>
      </c>
      <c r="I18" s="306" t="s">
        <v>681</v>
      </c>
      <c r="J18" s="307" t="s">
        <v>681</v>
      </c>
      <c r="K18" s="306">
        <v>0.13442177009530815</v>
      </c>
      <c r="L18" s="306">
        <v>0.15795442285798145</v>
      </c>
      <c r="M18" s="306">
        <v>0.16972336990808298</v>
      </c>
    </row>
    <row r="19" spans="1:13" ht="21.75" customHeight="1">
      <c r="A19" s="303" t="s">
        <v>88</v>
      </c>
      <c r="B19" s="305">
        <v>90.81381065896453</v>
      </c>
      <c r="C19" s="306">
        <v>90.94663516115097</v>
      </c>
      <c r="D19" s="306">
        <v>92.55678446664317</v>
      </c>
      <c r="E19" s="305">
        <v>4.749401256470106</v>
      </c>
      <c r="F19" s="306">
        <v>4.579273515824744</v>
      </c>
      <c r="G19" s="307">
        <v>3.979708838790561</v>
      </c>
      <c r="H19" s="305" t="s">
        <v>681</v>
      </c>
      <c r="I19" s="306" t="s">
        <v>681</v>
      </c>
      <c r="J19" s="307" t="s">
        <v>681</v>
      </c>
      <c r="K19" s="306">
        <v>4.43678808456536</v>
      </c>
      <c r="L19" s="306">
        <v>4.474091323024288</v>
      </c>
      <c r="M19" s="306">
        <v>3.46350669456627</v>
      </c>
    </row>
    <row r="20" spans="1:13" ht="21.75" customHeight="1">
      <c r="A20" s="303" t="s">
        <v>89</v>
      </c>
      <c r="B20" s="305">
        <v>47.96080886962663</v>
      </c>
      <c r="C20" s="306">
        <v>48.65384926809866</v>
      </c>
      <c r="D20" s="306">
        <v>49.85711145306661</v>
      </c>
      <c r="E20" s="305">
        <v>6.111763592571861</v>
      </c>
      <c r="F20" s="306">
        <v>6.020739600616255</v>
      </c>
      <c r="G20" s="307">
        <v>5.860628709606506</v>
      </c>
      <c r="H20" s="305">
        <v>41.11059548812398</v>
      </c>
      <c r="I20" s="306">
        <v>40.315277294351624</v>
      </c>
      <c r="J20" s="307">
        <v>39.715102220268186</v>
      </c>
      <c r="K20" s="306">
        <v>4.816832049677524</v>
      </c>
      <c r="L20" s="306">
        <v>5.010133836933448</v>
      </c>
      <c r="M20" s="306">
        <v>4.567157617058694</v>
      </c>
    </row>
    <row r="21" spans="1:13" ht="21.75" customHeight="1">
      <c r="A21" s="303" t="s">
        <v>135</v>
      </c>
      <c r="B21" s="305">
        <v>99.1844134598968</v>
      </c>
      <c r="C21" s="306">
        <v>99.38439511283028</v>
      </c>
      <c r="D21" s="306">
        <v>99.23860479473197</v>
      </c>
      <c r="E21" s="305">
        <v>0.8155865401031892</v>
      </c>
      <c r="F21" s="306">
        <v>0.615604887169727</v>
      </c>
      <c r="G21" s="307">
        <v>0.7613952052680317</v>
      </c>
      <c r="H21" s="305" t="s">
        <v>681</v>
      </c>
      <c r="I21" s="306" t="s">
        <v>681</v>
      </c>
      <c r="J21" s="307" t="s">
        <v>681</v>
      </c>
      <c r="K21" s="306" t="s">
        <v>681</v>
      </c>
      <c r="L21" s="306" t="s">
        <v>681</v>
      </c>
      <c r="M21" s="306" t="s">
        <v>681</v>
      </c>
    </row>
    <row r="22" spans="1:13" ht="21.75" customHeight="1">
      <c r="A22" s="303" t="s">
        <v>105</v>
      </c>
      <c r="B22" s="305">
        <v>31.671295112898683</v>
      </c>
      <c r="C22" s="306">
        <v>32.13085547799188</v>
      </c>
      <c r="D22" s="306">
        <v>35.03092033466715</v>
      </c>
      <c r="E22" s="305">
        <v>67.03290737643107</v>
      </c>
      <c r="F22" s="306">
        <v>66.51468020414968</v>
      </c>
      <c r="G22" s="307">
        <v>64.12432803847864</v>
      </c>
      <c r="H22" s="162" t="s">
        <v>696</v>
      </c>
      <c r="I22" s="401" t="s">
        <v>696</v>
      </c>
      <c r="J22" s="400" t="s">
        <v>696</v>
      </c>
      <c r="K22" s="306">
        <v>1.2957975106702457</v>
      </c>
      <c r="L22" s="306">
        <v>1.3544643178584341</v>
      </c>
      <c r="M22" s="306">
        <v>0.8447516268542096</v>
      </c>
    </row>
    <row r="23" spans="1:13" ht="21.75" customHeight="1">
      <c r="A23" s="303" t="s">
        <v>357</v>
      </c>
      <c r="B23" s="305">
        <v>84.33426483318924</v>
      </c>
      <c r="C23" s="306">
        <v>84.95432018127084</v>
      </c>
      <c r="D23" s="306">
        <v>85.17156862745098</v>
      </c>
      <c r="E23" s="305">
        <v>8.162287248128036</v>
      </c>
      <c r="F23" s="306">
        <v>6.8585318505424056</v>
      </c>
      <c r="G23" s="307">
        <v>6.61764705882353</v>
      </c>
      <c r="H23" s="305">
        <v>7.503447918682722</v>
      </c>
      <c r="I23" s="306">
        <v>8.187147968186745</v>
      </c>
      <c r="J23" s="307">
        <v>8.21078431372549</v>
      </c>
      <c r="K23" s="306" t="s">
        <v>681</v>
      </c>
      <c r="L23" s="306" t="s">
        <v>681</v>
      </c>
      <c r="M23" s="306" t="s">
        <v>681</v>
      </c>
    </row>
    <row r="24" spans="1:13" ht="21.75" customHeight="1">
      <c r="A24" s="303" t="s">
        <v>137</v>
      </c>
      <c r="B24" s="305">
        <v>23.067330934273862</v>
      </c>
      <c r="C24" s="306">
        <v>25.23698013831775</v>
      </c>
      <c r="D24" s="306">
        <v>41.98989347172903</v>
      </c>
      <c r="E24" s="305">
        <v>72.43465504242951</v>
      </c>
      <c r="F24" s="306">
        <v>70.43266981775679</v>
      </c>
      <c r="G24" s="307">
        <v>54.48647910406993</v>
      </c>
      <c r="H24" s="305" t="s">
        <v>681</v>
      </c>
      <c r="I24" s="306" t="s">
        <v>681</v>
      </c>
      <c r="J24" s="307" t="s">
        <v>681</v>
      </c>
      <c r="K24" s="306">
        <v>4.498014023296619</v>
      </c>
      <c r="L24" s="306">
        <v>4.330350043925469</v>
      </c>
      <c r="M24" s="306">
        <v>3.523627424201038</v>
      </c>
    </row>
    <row r="25" spans="1:13" ht="21.75" customHeight="1">
      <c r="A25" s="303" t="s">
        <v>131</v>
      </c>
      <c r="B25" s="305">
        <v>100</v>
      </c>
      <c r="C25" s="306">
        <v>100</v>
      </c>
      <c r="D25" s="306">
        <v>100</v>
      </c>
      <c r="E25" s="305" t="s">
        <v>681</v>
      </c>
      <c r="F25" s="306" t="s">
        <v>681</v>
      </c>
      <c r="G25" s="307" t="s">
        <v>681</v>
      </c>
      <c r="H25" s="305" t="s">
        <v>681</v>
      </c>
      <c r="I25" s="306" t="s">
        <v>681</v>
      </c>
      <c r="J25" s="307" t="s">
        <v>681</v>
      </c>
      <c r="K25" s="306" t="s">
        <v>681</v>
      </c>
      <c r="L25" s="306" t="s">
        <v>681</v>
      </c>
      <c r="M25" s="306" t="s">
        <v>681</v>
      </c>
    </row>
    <row r="26" spans="1:13" ht="21.75" customHeight="1">
      <c r="A26" s="303" t="s">
        <v>90</v>
      </c>
      <c r="B26" s="305">
        <v>70.83980879226284</v>
      </c>
      <c r="C26" s="306">
        <v>71.39246383614058</v>
      </c>
      <c r="D26" s="306">
        <v>73.03259079266269</v>
      </c>
      <c r="E26" s="305">
        <v>19.25216830445925</v>
      </c>
      <c r="F26" s="306">
        <v>18.17580672787567</v>
      </c>
      <c r="G26" s="307">
        <v>17.099989353507393</v>
      </c>
      <c r="H26" s="305">
        <v>7.2455941714607865</v>
      </c>
      <c r="I26" s="306">
        <v>7.7466636207977</v>
      </c>
      <c r="J26" s="307">
        <v>7.2549584473656195</v>
      </c>
      <c r="K26" s="306">
        <v>2.66242873181713</v>
      </c>
      <c r="L26" s="306">
        <v>2.685065815186053</v>
      </c>
      <c r="M26" s="306">
        <v>2.6124614064643</v>
      </c>
    </row>
    <row r="27" spans="1:13" s="321" customFormat="1" ht="21.75" customHeight="1">
      <c r="A27" s="316" t="s">
        <v>246</v>
      </c>
      <c r="B27" s="314">
        <v>66.70344837110459</v>
      </c>
      <c r="C27" s="315">
        <v>70.03028369953255</v>
      </c>
      <c r="D27" s="315">
        <v>70.9791286727457</v>
      </c>
      <c r="E27" s="314">
        <v>24.464790331657007</v>
      </c>
      <c r="F27" s="315">
        <v>22.086910072837583</v>
      </c>
      <c r="G27" s="317">
        <v>20.707598784194527</v>
      </c>
      <c r="H27" s="314">
        <v>0.05149354737416862</v>
      </c>
      <c r="I27" s="315">
        <v>0.03520374425357009</v>
      </c>
      <c r="J27" s="317">
        <v>0.031205673758865248</v>
      </c>
      <c r="K27" s="315">
        <v>8.78026774986424</v>
      </c>
      <c r="L27" s="315">
        <v>7.847602483376302</v>
      </c>
      <c r="M27" s="315">
        <v>8.282066869300913</v>
      </c>
    </row>
    <row r="28" spans="1:13" ht="21.75" customHeight="1">
      <c r="A28" s="303" t="s">
        <v>138</v>
      </c>
      <c r="B28" s="305">
        <v>83.86952594856284</v>
      </c>
      <c r="C28" s="306">
        <v>85.00366507930839</v>
      </c>
      <c r="D28" s="306">
        <v>84.21402660217653</v>
      </c>
      <c r="E28" s="305">
        <v>13.914522224396148</v>
      </c>
      <c r="F28" s="306">
        <v>12.680353762714603</v>
      </c>
      <c r="G28" s="307">
        <v>13.917775090689236</v>
      </c>
      <c r="H28" s="305" t="s">
        <v>681</v>
      </c>
      <c r="I28" s="306" t="s">
        <v>681</v>
      </c>
      <c r="J28" s="307" t="s">
        <v>681</v>
      </c>
      <c r="K28" s="306">
        <v>2.2159518270410032</v>
      </c>
      <c r="L28" s="306">
        <v>2.315981157976998</v>
      </c>
      <c r="M28" s="306">
        <v>1.8681983071342199</v>
      </c>
    </row>
    <row r="29" spans="1:13" ht="21.75" customHeight="1">
      <c r="A29" s="303" t="s">
        <v>91</v>
      </c>
      <c r="B29" s="305">
        <v>43.02413457402683</v>
      </c>
      <c r="C29" s="306">
        <v>43.969021893292904</v>
      </c>
      <c r="D29" s="306">
        <v>44.53210066769388</v>
      </c>
      <c r="E29" s="305">
        <v>28.20215831888653</v>
      </c>
      <c r="F29" s="306">
        <v>26.229362469897836</v>
      </c>
      <c r="G29" s="307">
        <v>25.25115562403698</v>
      </c>
      <c r="H29" s="305">
        <v>26.444376196686115</v>
      </c>
      <c r="I29" s="306">
        <v>27.500241285484083</v>
      </c>
      <c r="J29" s="307">
        <v>28.01848998459168</v>
      </c>
      <c r="K29" s="306">
        <v>2.329330910400539</v>
      </c>
      <c r="L29" s="306">
        <v>2.3013743513251708</v>
      </c>
      <c r="M29" s="306">
        <v>2.198253723677453</v>
      </c>
    </row>
    <row r="30" spans="1:13" ht="21.75" customHeight="1">
      <c r="A30" s="303" t="s">
        <v>92</v>
      </c>
      <c r="B30" s="305">
        <v>54.23269732267042</v>
      </c>
      <c r="C30" s="306">
        <v>55.78876365827907</v>
      </c>
      <c r="D30" s="306">
        <v>57.6220926439047</v>
      </c>
      <c r="E30" s="305">
        <v>27.487958203664054</v>
      </c>
      <c r="F30" s="306">
        <v>26.40145337372865</v>
      </c>
      <c r="G30" s="307">
        <v>24.155192425759676</v>
      </c>
      <c r="H30" s="305">
        <v>2.554118175379271</v>
      </c>
      <c r="I30" s="306">
        <v>3.0413279826879456</v>
      </c>
      <c r="J30" s="307">
        <v>2.916246450938559</v>
      </c>
      <c r="K30" s="306">
        <v>15.725226298286257</v>
      </c>
      <c r="L30" s="306">
        <v>14.768454985304322</v>
      </c>
      <c r="M30" s="306">
        <v>15.306468479397067</v>
      </c>
    </row>
    <row r="31" spans="1:13" ht="21.75" customHeight="1">
      <c r="A31" s="303" t="s">
        <v>358</v>
      </c>
      <c r="B31" s="305">
        <v>64.74638241319583</v>
      </c>
      <c r="C31" s="306">
        <v>64.45069956238112</v>
      </c>
      <c r="D31" s="306">
        <v>65.47592957849368</v>
      </c>
      <c r="E31" s="305">
        <v>35.25361758680416</v>
      </c>
      <c r="F31" s="306">
        <v>35.54930043761888</v>
      </c>
      <c r="G31" s="307">
        <v>34.52407042150632</v>
      </c>
      <c r="H31" s="305" t="s">
        <v>681</v>
      </c>
      <c r="I31" s="306" t="s">
        <v>681</v>
      </c>
      <c r="J31" s="307" t="s">
        <v>681</v>
      </c>
      <c r="K31" s="306" t="s">
        <v>681</v>
      </c>
      <c r="L31" s="306" t="s">
        <v>681</v>
      </c>
      <c r="M31" s="306" t="s">
        <v>681</v>
      </c>
    </row>
    <row r="32" spans="1:13" ht="21.75" customHeight="1">
      <c r="A32" s="303" t="s">
        <v>93</v>
      </c>
      <c r="B32" s="305">
        <v>69.34234447344512</v>
      </c>
      <c r="C32" s="306">
        <v>69.34970707685791</v>
      </c>
      <c r="D32" s="306">
        <v>70.23558628095846</v>
      </c>
      <c r="E32" s="305">
        <v>30.651094370982694</v>
      </c>
      <c r="F32" s="306">
        <v>30.584323303831084</v>
      </c>
      <c r="G32" s="307">
        <v>29.658366333310966</v>
      </c>
      <c r="H32" s="305">
        <v>0.006561155572177133</v>
      </c>
      <c r="I32" s="306">
        <v>0.0659696193109884</v>
      </c>
      <c r="J32" s="307">
        <v>0.10604738573058597</v>
      </c>
      <c r="K32" s="306" t="s">
        <v>681</v>
      </c>
      <c r="L32" s="306" t="s">
        <v>681</v>
      </c>
      <c r="M32" s="306" t="s">
        <v>681</v>
      </c>
    </row>
    <row r="33" spans="1:13" ht="21.75" customHeight="1">
      <c r="A33" s="304" t="s">
        <v>94</v>
      </c>
      <c r="B33" s="305">
        <v>64.7616306323417</v>
      </c>
      <c r="C33" s="306">
        <v>64.56634417969785</v>
      </c>
      <c r="D33" s="306">
        <v>62.140317610808246</v>
      </c>
      <c r="E33" s="305">
        <v>25.390677589190762</v>
      </c>
      <c r="F33" s="306">
        <v>24.77185110479736</v>
      </c>
      <c r="G33" s="307">
        <v>27.482815833135817</v>
      </c>
      <c r="H33" s="305">
        <v>3.857540586112883</v>
      </c>
      <c r="I33" s="306">
        <v>4.942712879263097</v>
      </c>
      <c r="J33" s="307">
        <v>4.735719364778384</v>
      </c>
      <c r="K33" s="306">
        <v>5.990151192354654</v>
      </c>
      <c r="L33" s="306">
        <v>5.719091836241687</v>
      </c>
      <c r="M33" s="306">
        <v>5.641147191277554</v>
      </c>
    </row>
    <row r="34" spans="1:13" ht="21.75" customHeight="1">
      <c r="A34" s="303" t="s">
        <v>95</v>
      </c>
      <c r="B34" s="305">
        <v>81.81266995011616</v>
      </c>
      <c r="C34" s="306">
        <v>83.42081269002708</v>
      </c>
      <c r="D34" s="306">
        <v>83.62609889659022</v>
      </c>
      <c r="E34" s="305">
        <v>12.360865155696617</v>
      </c>
      <c r="F34" s="306">
        <v>11.2286146390431</v>
      </c>
      <c r="G34" s="307">
        <v>11.35138979304912</v>
      </c>
      <c r="H34" s="305">
        <v>0.04144558321348208</v>
      </c>
      <c r="I34" s="306">
        <v>0.02898182951557419</v>
      </c>
      <c r="J34" s="307">
        <v>0.06783481129340198</v>
      </c>
      <c r="K34" s="306">
        <v>5.785019310973737</v>
      </c>
      <c r="L34" s="306">
        <v>5.321590841414251</v>
      </c>
      <c r="M34" s="306">
        <v>4.954676499067272</v>
      </c>
    </row>
    <row r="35" ht="15" customHeight="1"/>
    <row r="36" spans="1:13" ht="26.25" customHeight="1">
      <c r="A36" s="481" t="s">
        <v>658</v>
      </c>
      <c r="B36" s="481"/>
      <c r="C36" s="481"/>
      <c r="D36" s="481"/>
      <c r="E36" s="481"/>
      <c r="F36" s="481"/>
      <c r="G36" s="481"/>
      <c r="H36" s="481"/>
      <c r="I36" s="481"/>
      <c r="J36" s="481"/>
      <c r="K36" s="481"/>
      <c r="L36" s="481"/>
      <c r="M36" s="481"/>
    </row>
  </sheetData>
  <mergeCells count="8">
    <mergeCell ref="A36:M36"/>
    <mergeCell ref="A4:A6"/>
    <mergeCell ref="L1:M2"/>
    <mergeCell ref="K5:M5"/>
    <mergeCell ref="H5:J5"/>
    <mergeCell ref="E5:G5"/>
    <mergeCell ref="B5:D5"/>
    <mergeCell ref="B4:M4"/>
  </mergeCells>
  <hyperlinks>
    <hyperlink ref="L1" location="SPIS_TABLIC!A1" display="SPIS_TABLIC!A1"/>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9"/>
  <sheetViews>
    <sheetView workbookViewId="0" topLeftCell="A1">
      <pane ySplit="5" topLeftCell="A6" activePane="bottomLeft" state="frozen"/>
      <selection pane="topLeft" activeCell="C130" sqref="C130"/>
      <selection pane="bottomLeft" activeCell="A4" sqref="A4:A5"/>
    </sheetView>
  </sheetViews>
  <sheetFormatPr defaultColWidth="9.140625" defaultRowHeight="15"/>
  <cols>
    <col min="1" max="1" width="21.421875" style="1" customWidth="1"/>
    <col min="2" max="4" width="23.57421875" style="1" customWidth="1"/>
    <col min="5" max="5" width="10.7109375" style="13" customWidth="1"/>
    <col min="6" max="6" width="18.8515625" style="1" bestFit="1" customWidth="1"/>
    <col min="7" max="7" width="12.140625" style="1" bestFit="1" customWidth="1"/>
    <col min="8" max="9" width="9.140625" style="1" customWidth="1"/>
    <col min="10" max="10" width="10.421875" style="1" bestFit="1" customWidth="1"/>
    <col min="11" max="12" width="9.140625" style="1" customWidth="1"/>
    <col min="13" max="13" width="11.57421875" style="1" bestFit="1" customWidth="1"/>
    <col min="14" max="14" width="9.140625" style="1" customWidth="1"/>
    <col min="15" max="15" width="17.7109375" style="1" bestFit="1" customWidth="1"/>
    <col min="16" max="16384" width="9.140625" style="1" customWidth="1"/>
  </cols>
  <sheetData>
    <row r="1" spans="1:7" ht="15" customHeight="1">
      <c r="A1" s="188" t="s">
        <v>612</v>
      </c>
      <c r="B1" s="188"/>
      <c r="C1" s="188"/>
      <c r="D1" s="188"/>
      <c r="F1" s="453" t="s">
        <v>3</v>
      </c>
      <c r="G1" s="14"/>
    </row>
    <row r="2" spans="1:6" ht="15" customHeight="1">
      <c r="A2" s="189" t="s">
        <v>613</v>
      </c>
      <c r="B2" s="188"/>
      <c r="C2" s="188"/>
      <c r="D2" s="188"/>
      <c r="F2" s="453"/>
    </row>
    <row r="3" ht="7.5" customHeight="1" thickBot="1"/>
    <row r="4" spans="1:7" ht="25.5" customHeight="1">
      <c r="A4" s="448" t="s">
        <v>22</v>
      </c>
      <c r="B4" s="450" t="s">
        <v>66</v>
      </c>
      <c r="C4" s="451"/>
      <c r="D4" s="451"/>
      <c r="E4" s="15"/>
      <c r="G4" s="14"/>
    </row>
    <row r="5" spans="1:12" ht="25.5" customHeight="1" thickBot="1">
      <c r="A5" s="449"/>
      <c r="B5" s="356">
        <v>2020</v>
      </c>
      <c r="C5" s="357">
        <v>2021</v>
      </c>
      <c r="D5" s="357">
        <v>2022</v>
      </c>
      <c r="E5" s="15"/>
      <c r="H5" s="14"/>
      <c r="L5" s="14"/>
    </row>
    <row r="6" spans="1:5" s="14" customFormat="1" ht="25.5" customHeight="1">
      <c r="A6" s="447" t="s">
        <v>23</v>
      </c>
      <c r="B6" s="447"/>
      <c r="C6" s="447"/>
      <c r="D6" s="447"/>
      <c r="E6" s="15"/>
    </row>
    <row r="7" spans="1:5" s="16" customFormat="1" ht="22.5">
      <c r="A7" s="181" t="s">
        <v>246</v>
      </c>
      <c r="B7" s="91">
        <v>13651</v>
      </c>
      <c r="C7" s="91">
        <v>14066</v>
      </c>
      <c r="D7" s="92">
        <v>14148</v>
      </c>
      <c r="E7" s="24"/>
    </row>
    <row r="8" spans="1:28" ht="12.75" customHeight="1">
      <c r="A8" s="182" t="s">
        <v>6</v>
      </c>
      <c r="B8" s="93">
        <v>1085</v>
      </c>
      <c r="C8" s="93">
        <v>1141</v>
      </c>
      <c r="D8" s="94">
        <v>1153</v>
      </c>
      <c r="E8" s="367"/>
      <c r="F8" s="26"/>
      <c r="G8" s="26"/>
      <c r="H8" s="26"/>
      <c r="I8" s="26"/>
      <c r="J8" s="26"/>
      <c r="K8" s="26"/>
      <c r="L8" s="26"/>
      <c r="M8" s="26"/>
      <c r="N8" s="26"/>
      <c r="O8" s="26"/>
      <c r="P8" s="26"/>
      <c r="Q8" s="26"/>
      <c r="R8" s="26"/>
      <c r="S8" s="26"/>
      <c r="T8" s="26"/>
      <c r="U8" s="26"/>
      <c r="V8" s="26"/>
      <c r="W8" s="26"/>
      <c r="X8" s="26"/>
      <c r="Y8" s="26"/>
      <c r="Z8" s="26"/>
      <c r="AA8" s="26"/>
      <c r="AB8" s="26"/>
    </row>
    <row r="9" spans="1:5" ht="15">
      <c r="A9" s="182" t="s">
        <v>7</v>
      </c>
      <c r="B9" s="93">
        <v>660</v>
      </c>
      <c r="C9" s="93">
        <v>674</v>
      </c>
      <c r="D9" s="94">
        <v>683</v>
      </c>
      <c r="E9" s="367"/>
    </row>
    <row r="10" spans="1:5" ht="15">
      <c r="A10" s="182" t="s">
        <v>8</v>
      </c>
      <c r="B10" s="93">
        <v>436</v>
      </c>
      <c r="C10" s="93">
        <v>457</v>
      </c>
      <c r="D10" s="94">
        <v>461</v>
      </c>
      <c r="E10" s="367"/>
    </row>
    <row r="11" spans="1:5" ht="15">
      <c r="A11" s="182" t="s">
        <v>9</v>
      </c>
      <c r="B11" s="93">
        <v>588</v>
      </c>
      <c r="C11" s="97">
        <v>613</v>
      </c>
      <c r="D11" s="94">
        <v>616</v>
      </c>
      <c r="E11" s="367"/>
    </row>
    <row r="12" spans="1:5" ht="15">
      <c r="A12" s="182" t="s">
        <v>10</v>
      </c>
      <c r="B12" s="93">
        <v>1109</v>
      </c>
      <c r="C12" s="93">
        <v>1157</v>
      </c>
      <c r="D12" s="94">
        <v>1163</v>
      </c>
      <c r="E12" s="367"/>
    </row>
    <row r="13" spans="1:5" ht="15">
      <c r="A13" s="183" t="s">
        <v>11</v>
      </c>
      <c r="B13" s="93">
        <v>865</v>
      </c>
      <c r="C13" s="93">
        <v>884</v>
      </c>
      <c r="D13" s="94">
        <v>887</v>
      </c>
      <c r="E13" s="367"/>
    </row>
    <row r="14" spans="1:5" ht="15">
      <c r="A14" s="182" t="s">
        <v>12</v>
      </c>
      <c r="B14" s="93">
        <v>2541</v>
      </c>
      <c r="C14" s="93">
        <v>2602</v>
      </c>
      <c r="D14" s="94">
        <v>2572</v>
      </c>
      <c r="E14" s="367"/>
    </row>
    <row r="15" spans="1:5" ht="15">
      <c r="A15" s="182" t="s">
        <v>13</v>
      </c>
      <c r="B15" s="93">
        <v>238</v>
      </c>
      <c r="C15" s="93">
        <v>244</v>
      </c>
      <c r="D15" s="94">
        <v>252</v>
      </c>
      <c r="E15" s="367"/>
    </row>
    <row r="16" spans="1:5" ht="15">
      <c r="A16" s="182" t="s">
        <v>14</v>
      </c>
      <c r="B16" s="93">
        <v>335</v>
      </c>
      <c r="C16" s="93">
        <v>348</v>
      </c>
      <c r="D16" s="94">
        <v>352</v>
      </c>
      <c r="E16" s="367"/>
    </row>
    <row r="17" spans="1:5" ht="15">
      <c r="A17" s="182" t="s">
        <v>15</v>
      </c>
      <c r="B17" s="93">
        <v>284</v>
      </c>
      <c r="C17" s="93">
        <v>302</v>
      </c>
      <c r="D17" s="94">
        <v>314</v>
      </c>
      <c r="E17" s="367"/>
    </row>
    <row r="18" spans="1:5" ht="15">
      <c r="A18" s="182" t="s">
        <v>16</v>
      </c>
      <c r="B18" s="93">
        <v>621</v>
      </c>
      <c r="C18" s="93">
        <v>629</v>
      </c>
      <c r="D18" s="94">
        <v>631</v>
      </c>
      <c r="E18" s="367"/>
    </row>
    <row r="19" spans="1:5" ht="15">
      <c r="A19" s="182" t="s">
        <v>17</v>
      </c>
      <c r="B19" s="93">
        <v>1538</v>
      </c>
      <c r="C19" s="93">
        <v>1549</v>
      </c>
      <c r="D19" s="94">
        <v>1586</v>
      </c>
      <c r="E19" s="367"/>
    </row>
    <row r="20" spans="1:5" ht="15">
      <c r="A20" s="182" t="s">
        <v>18</v>
      </c>
      <c r="B20" s="93">
        <v>389</v>
      </c>
      <c r="C20" s="97">
        <v>396</v>
      </c>
      <c r="D20" s="94">
        <v>406</v>
      </c>
      <c r="E20" s="367"/>
    </row>
    <row r="21" spans="1:5" ht="15">
      <c r="A21" s="182" t="s">
        <v>19</v>
      </c>
      <c r="B21" s="93">
        <v>346</v>
      </c>
      <c r="C21" s="93">
        <v>355</v>
      </c>
      <c r="D21" s="94">
        <v>348</v>
      </c>
      <c r="E21" s="367"/>
    </row>
    <row r="22" spans="1:5" ht="15">
      <c r="A22" s="182" t="s">
        <v>20</v>
      </c>
      <c r="B22" s="93">
        <v>1978</v>
      </c>
      <c r="C22" s="93">
        <v>2043</v>
      </c>
      <c r="D22" s="94">
        <v>2044</v>
      </c>
      <c r="E22" s="367"/>
    </row>
    <row r="23" spans="1:5" ht="15">
      <c r="A23" s="184" t="s">
        <v>21</v>
      </c>
      <c r="B23" s="95">
        <v>638</v>
      </c>
      <c r="C23" s="95">
        <v>672</v>
      </c>
      <c r="D23" s="96">
        <v>680</v>
      </c>
      <c r="E23" s="367"/>
    </row>
    <row r="24" spans="1:5" s="14" customFormat="1" ht="25.5" customHeight="1">
      <c r="A24" s="452" t="s">
        <v>367</v>
      </c>
      <c r="B24" s="452"/>
      <c r="C24" s="452"/>
      <c r="D24" s="452"/>
      <c r="E24" s="15"/>
    </row>
    <row r="25" spans="1:30" ht="22.5">
      <c r="A25" s="181" t="s">
        <v>246</v>
      </c>
      <c r="B25" s="91">
        <v>11888</v>
      </c>
      <c r="C25" s="91">
        <v>12369</v>
      </c>
      <c r="D25" s="92">
        <v>12734</v>
      </c>
      <c r="E25" s="24"/>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row>
    <row r="26" spans="1:30" ht="12.75" customHeight="1">
      <c r="A26" s="182" t="s">
        <v>6</v>
      </c>
      <c r="B26" s="93">
        <v>571</v>
      </c>
      <c r="C26" s="93">
        <v>619</v>
      </c>
      <c r="D26" s="94">
        <v>654</v>
      </c>
      <c r="E26" s="367"/>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row>
    <row r="27" spans="1:30" ht="15">
      <c r="A27" s="182" t="s">
        <v>7</v>
      </c>
      <c r="B27" s="93">
        <v>448</v>
      </c>
      <c r="C27" s="93">
        <v>475</v>
      </c>
      <c r="D27" s="94">
        <v>493</v>
      </c>
      <c r="E27" s="367"/>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row>
    <row r="28" spans="1:30" ht="15">
      <c r="A28" s="182" t="s">
        <v>8</v>
      </c>
      <c r="B28" s="93">
        <v>379</v>
      </c>
      <c r="C28" s="93">
        <v>401</v>
      </c>
      <c r="D28" s="94">
        <v>409</v>
      </c>
      <c r="E28" s="367"/>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row>
    <row r="29" spans="1:30" ht="15">
      <c r="A29" s="182" t="s">
        <v>9</v>
      </c>
      <c r="B29" s="93">
        <v>399</v>
      </c>
      <c r="C29" s="97">
        <v>412</v>
      </c>
      <c r="D29" s="94">
        <v>425</v>
      </c>
      <c r="E29" s="367"/>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row>
    <row r="30" spans="1:30" ht="15">
      <c r="A30" s="182" t="s">
        <v>10</v>
      </c>
      <c r="B30" s="93">
        <v>3216</v>
      </c>
      <c r="C30" s="93">
        <v>3213</v>
      </c>
      <c r="D30" s="94">
        <v>3185</v>
      </c>
      <c r="E30" s="367"/>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row>
    <row r="31" spans="1:16" ht="15">
      <c r="A31" s="183" t="s">
        <v>11</v>
      </c>
      <c r="B31" s="93">
        <v>508</v>
      </c>
      <c r="C31" s="93">
        <v>524</v>
      </c>
      <c r="D31" s="94">
        <v>544</v>
      </c>
      <c r="E31" s="367"/>
      <c r="F31" s="26"/>
      <c r="G31" s="46"/>
      <c r="M31" s="46"/>
      <c r="P31" s="46"/>
    </row>
    <row r="32" spans="1:16" ht="15">
      <c r="A32" s="182" t="s">
        <v>12</v>
      </c>
      <c r="B32" s="93">
        <v>1753</v>
      </c>
      <c r="C32" s="93">
        <v>1840</v>
      </c>
      <c r="D32" s="94">
        <v>1907</v>
      </c>
      <c r="E32" s="367"/>
      <c r="F32" s="26"/>
      <c r="G32" s="46"/>
      <c r="M32" s="46"/>
      <c r="P32" s="46"/>
    </row>
    <row r="33" spans="1:16" ht="15">
      <c r="A33" s="182" t="s">
        <v>13</v>
      </c>
      <c r="B33" s="93">
        <v>138</v>
      </c>
      <c r="C33" s="93">
        <v>152</v>
      </c>
      <c r="D33" s="94">
        <v>158</v>
      </c>
      <c r="E33" s="367"/>
      <c r="F33" s="26"/>
      <c r="G33" s="46"/>
      <c r="M33" s="46"/>
      <c r="P33" s="46"/>
    </row>
    <row r="34" spans="1:16" ht="15">
      <c r="A34" s="182" t="s">
        <v>14</v>
      </c>
      <c r="B34" s="93">
        <v>278</v>
      </c>
      <c r="C34" s="93">
        <v>299</v>
      </c>
      <c r="D34" s="94">
        <v>319</v>
      </c>
      <c r="E34" s="367"/>
      <c r="F34" s="26"/>
      <c r="G34" s="46"/>
      <c r="M34" s="46"/>
      <c r="P34" s="46"/>
    </row>
    <row r="35" spans="1:16" ht="15">
      <c r="A35" s="182" t="s">
        <v>15</v>
      </c>
      <c r="B35" s="93">
        <v>213</v>
      </c>
      <c r="C35" s="93">
        <v>216</v>
      </c>
      <c r="D35" s="94">
        <v>233</v>
      </c>
      <c r="E35" s="367"/>
      <c r="F35" s="26"/>
      <c r="G35" s="46"/>
      <c r="M35" s="46"/>
      <c r="P35" s="46"/>
    </row>
    <row r="36" spans="1:16" ht="15">
      <c r="A36" s="182" t="s">
        <v>16</v>
      </c>
      <c r="B36" s="93">
        <v>411</v>
      </c>
      <c r="C36" s="93">
        <v>421</v>
      </c>
      <c r="D36" s="94">
        <v>441</v>
      </c>
      <c r="E36" s="367"/>
      <c r="F36" s="26"/>
      <c r="G36" s="46"/>
      <c r="M36" s="46"/>
      <c r="P36" s="46"/>
    </row>
    <row r="37" spans="1:16" ht="15">
      <c r="A37" s="182" t="s">
        <v>17</v>
      </c>
      <c r="B37" s="93">
        <v>1119</v>
      </c>
      <c r="C37" s="93">
        <v>1152</v>
      </c>
      <c r="D37" s="94">
        <v>1218</v>
      </c>
      <c r="E37" s="367"/>
      <c r="F37" s="26"/>
      <c r="G37" s="46"/>
      <c r="M37" s="46"/>
      <c r="P37" s="46"/>
    </row>
    <row r="38" spans="1:16" ht="15">
      <c r="A38" s="182" t="s">
        <v>18</v>
      </c>
      <c r="B38" s="93">
        <v>252</v>
      </c>
      <c r="C38" s="97">
        <v>268</v>
      </c>
      <c r="D38" s="94">
        <v>278</v>
      </c>
      <c r="E38" s="367"/>
      <c r="F38" s="26"/>
      <c r="G38" s="46"/>
      <c r="M38" s="46"/>
      <c r="P38" s="46"/>
    </row>
    <row r="39" spans="1:16" ht="15">
      <c r="A39" s="182" t="s">
        <v>19</v>
      </c>
      <c r="B39" s="93">
        <v>281</v>
      </c>
      <c r="C39" s="93">
        <v>294</v>
      </c>
      <c r="D39" s="94">
        <v>296</v>
      </c>
      <c r="E39" s="367"/>
      <c r="F39" s="26"/>
      <c r="G39" s="46"/>
      <c r="M39" s="46"/>
      <c r="P39" s="46"/>
    </row>
    <row r="40" spans="1:16" ht="15">
      <c r="A40" s="182" t="s">
        <v>20</v>
      </c>
      <c r="B40" s="93">
        <v>1482</v>
      </c>
      <c r="C40" s="93">
        <v>1604</v>
      </c>
      <c r="D40" s="94">
        <v>1681</v>
      </c>
      <c r="E40" s="367"/>
      <c r="F40" s="26"/>
      <c r="G40" s="46"/>
      <c r="M40" s="46"/>
      <c r="P40" s="46"/>
    </row>
    <row r="41" spans="1:16" ht="15">
      <c r="A41" s="184" t="s">
        <v>21</v>
      </c>
      <c r="B41" s="95">
        <v>440</v>
      </c>
      <c r="C41" s="95">
        <v>479</v>
      </c>
      <c r="D41" s="96">
        <v>493</v>
      </c>
      <c r="E41" s="367"/>
      <c r="F41" s="26"/>
      <c r="G41" s="46"/>
      <c r="M41" s="46"/>
      <c r="P41" s="46"/>
    </row>
    <row r="42" spans="1:5" s="14" customFormat="1" ht="25.5" customHeight="1">
      <c r="A42" s="452" t="s">
        <v>366</v>
      </c>
      <c r="B42" s="452"/>
      <c r="C42" s="452"/>
      <c r="D42" s="452"/>
      <c r="E42" s="15"/>
    </row>
    <row r="43" spans="1:9" ht="22.5">
      <c r="A43" s="181" t="s">
        <v>246</v>
      </c>
      <c r="B43" s="91">
        <v>12102</v>
      </c>
      <c r="C43" s="91">
        <v>13659</v>
      </c>
      <c r="D43" s="92">
        <v>14954</v>
      </c>
      <c r="F43" s="16"/>
      <c r="G43" s="46"/>
      <c r="H43" s="14"/>
      <c r="I43" s="14"/>
    </row>
    <row r="44" spans="1:16" ht="12.75" customHeight="1">
      <c r="A44" s="182" t="s">
        <v>6</v>
      </c>
      <c r="B44" s="93">
        <v>272</v>
      </c>
      <c r="C44" s="93">
        <v>316</v>
      </c>
      <c r="D44" s="94">
        <v>371</v>
      </c>
      <c r="E44" s="367"/>
      <c r="F44" s="26"/>
      <c r="H44" s="14"/>
      <c r="I44" s="14"/>
      <c r="J44" s="46"/>
      <c r="M44" s="46"/>
      <c r="P44" s="46"/>
    </row>
    <row r="45" spans="1:16" ht="15">
      <c r="A45" s="182" t="s">
        <v>7</v>
      </c>
      <c r="B45" s="93">
        <v>237</v>
      </c>
      <c r="C45" s="93">
        <v>294</v>
      </c>
      <c r="D45" s="94">
        <v>341</v>
      </c>
      <c r="E45" s="367"/>
      <c r="F45" s="26"/>
      <c r="M45" s="46"/>
      <c r="P45" s="46"/>
    </row>
    <row r="46" spans="1:16" ht="15">
      <c r="A46" s="182" t="s">
        <v>8</v>
      </c>
      <c r="B46" s="93">
        <v>593</v>
      </c>
      <c r="C46" s="93">
        <v>870</v>
      </c>
      <c r="D46" s="94">
        <v>1059</v>
      </c>
      <c r="E46" s="367"/>
      <c r="F46" s="26"/>
      <c r="G46" s="46"/>
      <c r="M46" s="46"/>
      <c r="P46" s="46"/>
    </row>
    <row r="47" spans="1:16" ht="15">
      <c r="A47" s="182" t="s">
        <v>9</v>
      </c>
      <c r="B47" s="93">
        <v>191</v>
      </c>
      <c r="C47" s="97">
        <v>208</v>
      </c>
      <c r="D47" s="94">
        <v>228</v>
      </c>
      <c r="E47" s="367"/>
      <c r="F47" s="26"/>
      <c r="G47" s="46"/>
      <c r="M47" s="46"/>
      <c r="P47" s="46"/>
    </row>
    <row r="48" spans="1:16" ht="15">
      <c r="A48" s="182" t="s">
        <v>10</v>
      </c>
      <c r="B48" s="93">
        <v>797</v>
      </c>
      <c r="C48" s="93">
        <v>904</v>
      </c>
      <c r="D48" s="94">
        <v>1002</v>
      </c>
      <c r="E48" s="367"/>
      <c r="F48" s="26"/>
      <c r="G48" s="46"/>
      <c r="M48" s="46"/>
      <c r="P48" s="46"/>
    </row>
    <row r="49" spans="1:16" ht="15">
      <c r="A49" s="183" t="s">
        <v>11</v>
      </c>
      <c r="B49" s="93">
        <v>310</v>
      </c>
      <c r="C49" s="93">
        <v>344</v>
      </c>
      <c r="D49" s="94">
        <v>377</v>
      </c>
      <c r="E49" s="367"/>
      <c r="F49" s="26"/>
      <c r="G49" s="46"/>
      <c r="M49" s="46"/>
      <c r="P49" s="46"/>
    </row>
    <row r="50" spans="1:16" ht="15">
      <c r="A50" s="182" t="s">
        <v>12</v>
      </c>
      <c r="B50" s="93">
        <v>3346</v>
      </c>
      <c r="C50" s="93">
        <v>3819</v>
      </c>
      <c r="D50" s="94">
        <v>4214</v>
      </c>
      <c r="E50" s="367"/>
      <c r="F50" s="26"/>
      <c r="G50" s="46"/>
      <c r="M50" s="46"/>
      <c r="P50" s="46"/>
    </row>
    <row r="51" spans="1:16" ht="15">
      <c r="A51" s="182" t="s">
        <v>13</v>
      </c>
      <c r="B51" s="93">
        <v>96</v>
      </c>
      <c r="C51" s="93">
        <v>94</v>
      </c>
      <c r="D51" s="94">
        <v>166</v>
      </c>
      <c r="E51" s="367"/>
      <c r="F51" s="26"/>
      <c r="G51" s="46"/>
      <c r="M51" s="46"/>
      <c r="P51" s="46"/>
    </row>
    <row r="52" spans="1:16" ht="15">
      <c r="A52" s="182" t="s">
        <v>14</v>
      </c>
      <c r="B52" s="93">
        <v>238</v>
      </c>
      <c r="C52" s="93">
        <v>262</v>
      </c>
      <c r="D52" s="94">
        <v>307</v>
      </c>
      <c r="E52" s="367"/>
      <c r="F52" s="26"/>
      <c r="G52" s="46"/>
      <c r="M52" s="46"/>
      <c r="P52" s="46"/>
    </row>
    <row r="53" spans="1:16" ht="15">
      <c r="A53" s="182" t="s">
        <v>15</v>
      </c>
      <c r="B53" s="93">
        <v>80</v>
      </c>
      <c r="C53" s="93">
        <v>96</v>
      </c>
      <c r="D53" s="94">
        <v>116</v>
      </c>
      <c r="E53" s="367"/>
      <c r="F53" s="26"/>
      <c r="G53" s="46"/>
      <c r="M53" s="46"/>
      <c r="P53" s="46"/>
    </row>
    <row r="54" spans="1:16" ht="15">
      <c r="A54" s="182" t="s">
        <v>16</v>
      </c>
      <c r="B54" s="93">
        <v>3313</v>
      </c>
      <c r="C54" s="93">
        <v>3487</v>
      </c>
      <c r="D54" s="94">
        <v>3636</v>
      </c>
      <c r="E54" s="367"/>
      <c r="F54" s="26"/>
      <c r="G54" s="46"/>
      <c r="M54" s="46"/>
      <c r="P54" s="46"/>
    </row>
    <row r="55" spans="1:16" ht="15">
      <c r="A55" s="182" t="s">
        <v>17</v>
      </c>
      <c r="B55" s="93">
        <v>574</v>
      </c>
      <c r="C55" s="93">
        <v>634</v>
      </c>
      <c r="D55" s="94">
        <v>683</v>
      </c>
      <c r="E55" s="367"/>
      <c r="F55" s="26"/>
      <c r="G55" s="46"/>
      <c r="M55" s="46"/>
      <c r="P55" s="46"/>
    </row>
    <row r="56" spans="1:16" ht="15">
      <c r="A56" s="182" t="s">
        <v>18</v>
      </c>
      <c r="B56" s="93">
        <v>115</v>
      </c>
      <c r="C56" s="97">
        <v>138</v>
      </c>
      <c r="D56" s="94">
        <v>163</v>
      </c>
      <c r="E56" s="367"/>
      <c r="F56" s="26"/>
      <c r="G56" s="46"/>
      <c r="M56" s="46"/>
      <c r="P56" s="46"/>
    </row>
    <row r="57" spans="1:16" ht="15">
      <c r="A57" s="182" t="s">
        <v>19</v>
      </c>
      <c r="B57" s="93">
        <v>487</v>
      </c>
      <c r="C57" s="93">
        <v>564</v>
      </c>
      <c r="D57" s="94">
        <v>553</v>
      </c>
      <c r="E57" s="367"/>
      <c r="F57" s="26"/>
      <c r="G57" s="46"/>
      <c r="M57" s="46"/>
      <c r="P57" s="46"/>
    </row>
    <row r="58" spans="1:16" ht="15">
      <c r="A58" s="182" t="s">
        <v>20</v>
      </c>
      <c r="B58" s="93">
        <v>1079</v>
      </c>
      <c r="C58" s="93">
        <v>1230</v>
      </c>
      <c r="D58" s="94">
        <v>1327</v>
      </c>
      <c r="E58" s="367"/>
      <c r="F58" s="26"/>
      <c r="G58" s="46"/>
      <c r="M58" s="46"/>
      <c r="P58" s="46"/>
    </row>
    <row r="59" spans="1:16" ht="15">
      <c r="A59" s="182" t="s">
        <v>21</v>
      </c>
      <c r="B59" s="187">
        <v>374</v>
      </c>
      <c r="C59" s="187">
        <v>399</v>
      </c>
      <c r="D59" s="137">
        <v>411</v>
      </c>
      <c r="E59" s="367"/>
      <c r="F59" s="26"/>
      <c r="G59" s="46"/>
      <c r="M59" s="46"/>
      <c r="P59" s="46"/>
    </row>
    <row r="60" ht="15" customHeight="1">
      <c r="G60" s="46"/>
    </row>
    <row r="61" spans="1:16" s="27" customFormat="1" ht="22.5" customHeight="1">
      <c r="A61" s="423" t="s">
        <v>610</v>
      </c>
      <c r="B61" s="423"/>
      <c r="C61" s="423"/>
      <c r="D61" s="423"/>
      <c r="E61" s="423"/>
      <c r="F61" s="423"/>
      <c r="G61" s="423"/>
      <c r="H61" s="423"/>
      <c r="I61" s="423"/>
      <c r="J61" s="423"/>
      <c r="K61" s="1"/>
      <c r="L61" s="1"/>
      <c r="M61" s="1"/>
      <c r="N61" s="1"/>
      <c r="O61" s="1"/>
      <c r="P61" s="1"/>
    </row>
    <row r="62" spans="1:16" s="27" customFormat="1" ht="22.5" customHeight="1">
      <c r="A62" s="424" t="s">
        <v>611</v>
      </c>
      <c r="B62" s="424"/>
      <c r="C62" s="424"/>
      <c r="D62" s="424"/>
      <c r="E62" s="424"/>
      <c r="F62" s="424"/>
      <c r="G62" s="424"/>
      <c r="H62" s="424"/>
      <c r="I62" s="424"/>
      <c r="J62" s="424"/>
      <c r="K62" s="1"/>
      <c r="L62" s="1"/>
      <c r="M62" s="1"/>
      <c r="N62" s="1"/>
      <c r="O62" s="1"/>
      <c r="P62" s="1"/>
    </row>
    <row r="63" ht="15">
      <c r="G63" s="46"/>
    </row>
    <row r="64" ht="15">
      <c r="G64" s="46"/>
    </row>
    <row r="65" ht="15">
      <c r="G65" s="46"/>
    </row>
    <row r="66" ht="15">
      <c r="G66" s="46"/>
    </row>
    <row r="67" ht="15">
      <c r="G67" s="46"/>
    </row>
    <row r="68" ht="15">
      <c r="G68" s="46"/>
    </row>
    <row r="69" ht="15">
      <c r="G69" s="46"/>
    </row>
    <row r="70" ht="15">
      <c r="G70" s="46"/>
    </row>
    <row r="71" ht="15">
      <c r="G71" s="46"/>
    </row>
    <row r="72" ht="15">
      <c r="G72" s="46"/>
    </row>
    <row r="73" ht="15">
      <c r="G73" s="46"/>
    </row>
    <row r="74" ht="15">
      <c r="G74" s="46"/>
    </row>
    <row r="75" ht="15">
      <c r="G75" s="46"/>
    </row>
    <row r="76" ht="15">
      <c r="G76" s="14"/>
    </row>
    <row r="77" ht="15">
      <c r="G77" s="46"/>
    </row>
    <row r="78" ht="15">
      <c r="G78" s="46"/>
    </row>
    <row r="79" ht="15">
      <c r="G79" s="46"/>
    </row>
    <row r="80" ht="15">
      <c r="G80" s="46"/>
    </row>
    <row r="81" ht="15">
      <c r="G81" s="46"/>
    </row>
    <row r="82" ht="15">
      <c r="G82" s="46"/>
    </row>
    <row r="83" ht="15">
      <c r="G83" s="46"/>
    </row>
    <row r="84" ht="15">
      <c r="G84" s="46"/>
    </row>
    <row r="85" ht="15">
      <c r="G85" s="46"/>
    </row>
    <row r="86" ht="15">
      <c r="G86" s="46"/>
    </row>
    <row r="87" ht="15">
      <c r="G87" s="46"/>
    </row>
    <row r="88" ht="15">
      <c r="G88" s="46"/>
    </row>
    <row r="89" ht="15">
      <c r="G89" s="46"/>
    </row>
    <row r="90" ht="15">
      <c r="G90" s="46"/>
    </row>
    <row r="91" ht="15">
      <c r="G91" s="46"/>
    </row>
    <row r="92" ht="15">
      <c r="G92" s="46"/>
    </row>
    <row r="93" ht="15">
      <c r="G93" s="46"/>
    </row>
    <row r="94" ht="15">
      <c r="G94" s="14"/>
    </row>
    <row r="95" ht="15">
      <c r="G95" s="46"/>
    </row>
    <row r="96" ht="15">
      <c r="G96" s="46"/>
    </row>
    <row r="97" ht="15">
      <c r="G97" s="46"/>
    </row>
    <row r="98" ht="15">
      <c r="G98" s="46"/>
    </row>
    <row r="99" ht="15">
      <c r="G99" s="46"/>
    </row>
    <row r="100" ht="15">
      <c r="G100" s="46"/>
    </row>
    <row r="101" ht="15">
      <c r="G101" s="46"/>
    </row>
    <row r="102" ht="15">
      <c r="G102" s="46"/>
    </row>
    <row r="103" ht="15">
      <c r="G103" s="46"/>
    </row>
    <row r="104" ht="15">
      <c r="G104" s="46"/>
    </row>
    <row r="105" ht="15">
      <c r="G105" s="46"/>
    </row>
    <row r="106" ht="15">
      <c r="G106" s="46"/>
    </row>
    <row r="107" ht="15">
      <c r="G107" s="46"/>
    </row>
    <row r="108" ht="15">
      <c r="G108" s="46"/>
    </row>
    <row r="109" ht="15">
      <c r="G109" s="46"/>
    </row>
    <row r="110" ht="15">
      <c r="G110" s="46"/>
    </row>
    <row r="111" ht="15">
      <c r="G111" s="46"/>
    </row>
    <row r="112" ht="15">
      <c r="G112" s="14"/>
    </row>
    <row r="113" ht="15">
      <c r="G113" s="46"/>
    </row>
    <row r="114" ht="15">
      <c r="G114" s="46"/>
    </row>
    <row r="115" ht="15">
      <c r="G115" s="46"/>
    </row>
    <row r="116" ht="15">
      <c r="G116" s="46"/>
    </row>
    <row r="117" ht="15">
      <c r="G117" s="46"/>
    </row>
    <row r="118" ht="15">
      <c r="G118" s="46"/>
    </row>
    <row r="119" ht="15">
      <c r="G119" s="46"/>
    </row>
    <row r="120" ht="15">
      <c r="G120" s="46"/>
    </row>
    <row r="121" ht="15">
      <c r="G121" s="46"/>
    </row>
    <row r="122" ht="15">
      <c r="G122" s="46"/>
    </row>
    <row r="123" ht="15">
      <c r="G123" s="46"/>
    </row>
    <row r="124" ht="15">
      <c r="G124" s="46"/>
    </row>
    <row r="125" ht="15">
      <c r="G125" s="46"/>
    </row>
    <row r="126" ht="15">
      <c r="G126" s="46"/>
    </row>
    <row r="127" ht="15">
      <c r="G127" s="46"/>
    </row>
    <row r="128" ht="15">
      <c r="G128" s="46"/>
    </row>
    <row r="129" ht="15">
      <c r="G129" s="46"/>
    </row>
  </sheetData>
  <mergeCells count="8">
    <mergeCell ref="F1:F2"/>
    <mergeCell ref="A61:J61"/>
    <mergeCell ref="A62:J62"/>
    <mergeCell ref="A42:D42"/>
    <mergeCell ref="A4:A5"/>
    <mergeCell ref="B4:D4"/>
    <mergeCell ref="A6:D6"/>
    <mergeCell ref="A24:D24"/>
  </mergeCells>
  <hyperlinks>
    <hyperlink ref="F1" location="SPIS_TABLIC!A1" display="SPIS_TABLIC!A1"/>
  </hyperlinks>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workbookViewId="0" topLeftCell="A1">
      <pane ySplit="6" topLeftCell="A7" activePane="bottomLeft" state="frozen"/>
      <selection pane="bottomLeft" activeCell="A4" sqref="A4:B6"/>
    </sheetView>
  </sheetViews>
  <sheetFormatPr defaultColWidth="9.140625" defaultRowHeight="15"/>
  <cols>
    <col min="1" max="1" width="6.8515625" style="51" customWidth="1"/>
    <col min="2" max="2" width="14.57421875" style="51" customWidth="1"/>
    <col min="3" max="3" width="12.140625" style="51" customWidth="1"/>
    <col min="4" max="4" width="3.57421875" style="404" customWidth="1"/>
    <col min="5" max="5" width="12.140625" style="51" customWidth="1"/>
    <col min="6" max="6" width="3.57421875" style="404" customWidth="1"/>
    <col min="7" max="7" width="12.140625" style="51" customWidth="1"/>
    <col min="8" max="8" width="3.57421875" style="404" customWidth="1"/>
    <col min="9" max="9" width="12.140625" style="51" customWidth="1"/>
    <col min="10" max="10" width="3.57421875" style="404" customWidth="1"/>
    <col min="11" max="11" width="12.140625" style="51" customWidth="1"/>
    <col min="12" max="12" width="3.57421875" style="404" customWidth="1"/>
    <col min="13" max="13" width="12.140625" style="51" customWidth="1"/>
    <col min="14" max="14" width="3.57421875" style="404" customWidth="1"/>
    <col min="15" max="15" width="12.140625" style="51" customWidth="1"/>
    <col min="16" max="16" width="3.57421875" style="404" customWidth="1"/>
    <col min="17" max="17" width="12.140625" style="51" customWidth="1"/>
    <col min="18" max="18" width="3.57421875" style="404" customWidth="1"/>
    <col min="19" max="19" width="12.140625" style="51" customWidth="1"/>
    <col min="20" max="20" width="3.57421875" style="404" customWidth="1"/>
    <col min="21" max="21" width="12.140625" style="51" customWidth="1"/>
    <col min="22" max="22" width="3.57421875" style="404" customWidth="1"/>
    <col min="23" max="23" width="12.140625" style="51" customWidth="1"/>
    <col min="24" max="24" width="3.57421875" style="404" customWidth="1"/>
    <col min="25" max="25" width="12.140625" style="51" customWidth="1"/>
    <col min="26" max="26" width="3.57421875" style="404" customWidth="1"/>
    <col min="27" max="27" width="2.8515625" style="12" customWidth="1"/>
    <col min="28" max="16384" width="9.140625" style="12" customWidth="1"/>
  </cols>
  <sheetData>
    <row r="1" spans="1:26" ht="15" customHeight="1">
      <c r="A1" s="232" t="s">
        <v>666</v>
      </c>
      <c r="B1" s="232"/>
      <c r="C1" s="61"/>
      <c r="D1" s="402"/>
      <c r="E1" s="61"/>
      <c r="F1" s="402"/>
      <c r="G1" s="61"/>
      <c r="H1" s="402"/>
      <c r="I1" s="61"/>
      <c r="J1" s="402"/>
      <c r="K1" s="61"/>
      <c r="L1" s="402"/>
      <c r="M1" s="61"/>
      <c r="N1" s="402"/>
      <c r="O1" s="61"/>
      <c r="P1" s="402"/>
      <c r="Q1" s="61"/>
      <c r="R1" s="402"/>
      <c r="S1" s="61"/>
      <c r="T1" s="402"/>
      <c r="U1" s="61"/>
      <c r="V1" s="402"/>
      <c r="W1" s="422" t="s">
        <v>3</v>
      </c>
      <c r="X1" s="422"/>
      <c r="Y1" s="422"/>
      <c r="Z1" s="392"/>
    </row>
    <row r="2" spans="1:26" ht="15" customHeight="1">
      <c r="A2" s="267" t="s">
        <v>665</v>
      </c>
      <c r="B2" s="267"/>
      <c r="C2" s="61"/>
      <c r="D2" s="402"/>
      <c r="E2" s="61"/>
      <c r="F2" s="402"/>
      <c r="G2" s="61"/>
      <c r="H2" s="402"/>
      <c r="I2" s="61"/>
      <c r="J2" s="402"/>
      <c r="K2" s="61"/>
      <c r="L2" s="402"/>
      <c r="M2" s="61"/>
      <c r="N2" s="402"/>
      <c r="O2" s="61"/>
      <c r="P2" s="402"/>
      <c r="Q2" s="61"/>
      <c r="R2" s="402"/>
      <c r="S2" s="61"/>
      <c r="T2" s="402"/>
      <c r="U2" s="61"/>
      <c r="V2" s="402"/>
      <c r="W2" s="422"/>
      <c r="X2" s="422"/>
      <c r="Y2" s="422"/>
      <c r="Z2" s="392"/>
    </row>
    <row r="3" spans="1:26" ht="7.5" customHeight="1" thickBot="1">
      <c r="A3" s="311"/>
      <c r="B3" s="311"/>
      <c r="C3" s="311"/>
      <c r="D3" s="403"/>
      <c r="E3" s="311"/>
      <c r="F3" s="403"/>
      <c r="G3" s="311"/>
      <c r="H3" s="403"/>
      <c r="I3" s="311"/>
      <c r="J3" s="403"/>
      <c r="K3" s="311"/>
      <c r="L3" s="403"/>
      <c r="M3" s="311"/>
      <c r="N3" s="403"/>
      <c r="O3" s="311"/>
      <c r="P3" s="403"/>
      <c r="Q3" s="311"/>
      <c r="R3" s="403"/>
      <c r="S3" s="311"/>
      <c r="T3" s="403"/>
      <c r="U3" s="311"/>
      <c r="V3" s="403"/>
      <c r="W3" s="311"/>
      <c r="X3" s="403"/>
      <c r="Y3" s="311"/>
      <c r="Z3" s="403"/>
    </row>
    <row r="4" spans="1:26" ht="25.5" customHeight="1">
      <c r="A4" s="433" t="s">
        <v>359</v>
      </c>
      <c r="B4" s="425"/>
      <c r="C4" s="569" t="s">
        <v>730</v>
      </c>
      <c r="D4" s="570"/>
      <c r="E4" s="570"/>
      <c r="F4" s="570"/>
      <c r="G4" s="570"/>
      <c r="H4" s="570"/>
      <c r="I4" s="570"/>
      <c r="J4" s="570"/>
      <c r="K4" s="570"/>
      <c r="L4" s="570"/>
      <c r="M4" s="570"/>
      <c r="N4" s="570"/>
      <c r="O4" s="570"/>
      <c r="P4" s="570"/>
      <c r="Q4" s="570"/>
      <c r="R4" s="570"/>
      <c r="S4" s="570"/>
      <c r="T4" s="570"/>
      <c r="U4" s="570"/>
      <c r="V4" s="570"/>
      <c r="W4" s="570"/>
      <c r="X4" s="570"/>
      <c r="Y4" s="570"/>
      <c r="Z4" s="570"/>
    </row>
    <row r="5" spans="1:27" ht="25.5" customHeight="1">
      <c r="A5" s="491"/>
      <c r="B5" s="426"/>
      <c r="C5" s="569" t="s">
        <v>604</v>
      </c>
      <c r="D5" s="570"/>
      <c r="E5" s="570"/>
      <c r="F5" s="570"/>
      <c r="G5" s="570"/>
      <c r="H5" s="571"/>
      <c r="I5" s="569" t="s">
        <v>605</v>
      </c>
      <c r="J5" s="570"/>
      <c r="K5" s="570"/>
      <c r="L5" s="570"/>
      <c r="M5" s="570"/>
      <c r="N5" s="571"/>
      <c r="O5" s="569" t="s">
        <v>606</v>
      </c>
      <c r="P5" s="570"/>
      <c r="Q5" s="570"/>
      <c r="R5" s="570"/>
      <c r="S5" s="570"/>
      <c r="T5" s="571"/>
      <c r="U5" s="569" t="s">
        <v>737</v>
      </c>
      <c r="V5" s="570"/>
      <c r="W5" s="570"/>
      <c r="X5" s="570"/>
      <c r="Y5" s="570"/>
      <c r="Z5" s="570"/>
      <c r="AA5" s="313"/>
    </row>
    <row r="6" spans="1:27" ht="25.5" customHeight="1" thickBot="1">
      <c r="A6" s="492"/>
      <c r="B6" s="427"/>
      <c r="C6" s="568">
        <v>2019</v>
      </c>
      <c r="D6" s="567"/>
      <c r="E6" s="568">
        <v>2020</v>
      </c>
      <c r="F6" s="567"/>
      <c r="G6" s="566">
        <v>2021</v>
      </c>
      <c r="H6" s="567"/>
      <c r="I6" s="568">
        <v>2019</v>
      </c>
      <c r="J6" s="567"/>
      <c r="K6" s="568">
        <v>2020</v>
      </c>
      <c r="L6" s="567"/>
      <c r="M6" s="566">
        <v>2021</v>
      </c>
      <c r="N6" s="567"/>
      <c r="O6" s="572">
        <v>2019</v>
      </c>
      <c r="P6" s="573"/>
      <c r="Q6" s="568">
        <v>2020</v>
      </c>
      <c r="R6" s="567"/>
      <c r="S6" s="568">
        <v>2021</v>
      </c>
      <c r="T6" s="567"/>
      <c r="U6" s="568">
        <v>2019</v>
      </c>
      <c r="V6" s="567"/>
      <c r="W6" s="568">
        <v>2020</v>
      </c>
      <c r="X6" s="567"/>
      <c r="Y6" s="566">
        <v>2021</v>
      </c>
      <c r="Z6" s="566"/>
      <c r="AA6" s="313"/>
    </row>
    <row r="7" spans="1:27" ht="22.5" customHeight="1">
      <c r="A7" s="405" t="s">
        <v>353</v>
      </c>
      <c r="B7" s="302" t="s">
        <v>353</v>
      </c>
      <c r="C7" s="305">
        <v>74163.75</v>
      </c>
      <c r="D7" s="406"/>
      <c r="E7" s="305">
        <v>74554.838</v>
      </c>
      <c r="F7" s="406"/>
      <c r="G7" s="305">
        <v>74861.828</v>
      </c>
      <c r="H7" s="406"/>
      <c r="I7" s="305">
        <v>270309.5952284189</v>
      </c>
      <c r="J7" s="406"/>
      <c r="K7" s="305">
        <v>270907.7</v>
      </c>
      <c r="L7" s="406"/>
      <c r="M7" s="305">
        <v>298942.299</v>
      </c>
      <c r="N7" s="406"/>
      <c r="O7" s="305">
        <v>1468979.75</v>
      </c>
      <c r="P7" s="406"/>
      <c r="Q7" s="305">
        <v>1466504.09</v>
      </c>
      <c r="R7" s="406"/>
      <c r="S7" s="305">
        <v>1485756.826</v>
      </c>
      <c r="T7" s="406"/>
      <c r="U7" s="305">
        <v>2653384.54</v>
      </c>
      <c r="V7" s="406"/>
      <c r="W7" s="305">
        <v>2655349.54</v>
      </c>
      <c r="X7" s="406"/>
      <c r="Y7" s="305">
        <v>2613818.9499999997</v>
      </c>
      <c r="Z7" s="407"/>
      <c r="AA7" s="313"/>
    </row>
    <row r="8" spans="1:27" ht="22.5" customHeight="1">
      <c r="A8" s="408" t="s">
        <v>699</v>
      </c>
      <c r="B8" s="303" t="s">
        <v>81</v>
      </c>
      <c r="C8" s="305">
        <v>1743</v>
      </c>
      <c r="D8" s="406"/>
      <c r="E8" s="305">
        <v>1749</v>
      </c>
      <c r="F8" s="406"/>
      <c r="G8" s="305">
        <v>1749</v>
      </c>
      <c r="H8" s="406"/>
      <c r="I8" s="305">
        <v>10858.38</v>
      </c>
      <c r="J8" s="406"/>
      <c r="K8" s="305">
        <v>10762</v>
      </c>
      <c r="L8" s="406"/>
      <c r="M8" s="305">
        <v>10762</v>
      </c>
      <c r="N8" s="406"/>
      <c r="O8" s="305">
        <v>23653</v>
      </c>
      <c r="P8" s="406"/>
      <c r="Q8" s="305">
        <v>23555</v>
      </c>
      <c r="R8" s="406"/>
      <c r="S8" s="305">
        <v>23555</v>
      </c>
      <c r="T8" s="406"/>
      <c r="U8" s="305">
        <v>91238</v>
      </c>
      <c r="V8" s="406"/>
      <c r="W8" s="305">
        <v>91916</v>
      </c>
      <c r="X8" s="406"/>
      <c r="Y8" s="305">
        <v>91916</v>
      </c>
      <c r="Z8" s="407"/>
      <c r="AA8" s="313"/>
    </row>
    <row r="9" spans="1:27" ht="22.5" customHeight="1">
      <c r="A9" s="408" t="s">
        <v>700</v>
      </c>
      <c r="B9" s="303" t="s">
        <v>83</v>
      </c>
      <c r="C9" s="305">
        <v>1763</v>
      </c>
      <c r="D9" s="406" t="s">
        <v>740</v>
      </c>
      <c r="E9" s="305">
        <v>1763</v>
      </c>
      <c r="F9" s="406" t="s">
        <v>740</v>
      </c>
      <c r="G9" s="305">
        <v>1763</v>
      </c>
      <c r="H9" s="406" t="s">
        <v>740</v>
      </c>
      <c r="I9" s="305">
        <v>13229</v>
      </c>
      <c r="J9" s="406" t="s">
        <v>740</v>
      </c>
      <c r="K9" s="305">
        <v>13229</v>
      </c>
      <c r="L9" s="406" t="s">
        <v>740</v>
      </c>
      <c r="M9" s="305">
        <v>13229</v>
      </c>
      <c r="N9" s="406" t="s">
        <v>740</v>
      </c>
      <c r="O9" s="305">
        <v>1349</v>
      </c>
      <c r="P9" s="406" t="s">
        <v>740</v>
      </c>
      <c r="Q9" s="305">
        <v>1349</v>
      </c>
      <c r="R9" s="406" t="s">
        <v>740</v>
      </c>
      <c r="S9" s="305">
        <v>1349</v>
      </c>
      <c r="T9" s="406" t="s">
        <v>740</v>
      </c>
      <c r="U9" s="305">
        <v>138869</v>
      </c>
      <c r="V9" s="406" t="s">
        <v>740</v>
      </c>
      <c r="W9" s="305">
        <v>138869</v>
      </c>
      <c r="X9" s="406" t="s">
        <v>740</v>
      </c>
      <c r="Y9" s="305">
        <v>138869</v>
      </c>
      <c r="Z9" s="407" t="s">
        <v>740</v>
      </c>
      <c r="AA9" s="313"/>
    </row>
    <row r="10" spans="1:27" ht="22.5" customHeight="1">
      <c r="A10" s="408" t="s">
        <v>701</v>
      </c>
      <c r="B10" s="303" t="s">
        <v>84</v>
      </c>
      <c r="C10" s="305">
        <v>790</v>
      </c>
      <c r="D10" s="406"/>
      <c r="E10" s="305">
        <v>806</v>
      </c>
      <c r="F10" s="406"/>
      <c r="G10" s="305">
        <v>806</v>
      </c>
      <c r="H10" s="406"/>
      <c r="I10" s="305">
        <v>2900</v>
      </c>
      <c r="J10" s="406"/>
      <c r="K10" s="305">
        <v>2883</v>
      </c>
      <c r="L10" s="406"/>
      <c r="M10" s="305">
        <v>2883</v>
      </c>
      <c r="N10" s="406"/>
      <c r="O10" s="305">
        <v>4019</v>
      </c>
      <c r="P10" s="406"/>
      <c r="Q10" s="305">
        <v>4019</v>
      </c>
      <c r="R10" s="406"/>
      <c r="S10" s="305">
        <v>4019</v>
      </c>
      <c r="T10" s="406"/>
      <c r="U10" s="305">
        <v>12170</v>
      </c>
      <c r="V10" s="406"/>
      <c r="W10" s="305">
        <v>12209</v>
      </c>
      <c r="X10" s="406"/>
      <c r="Y10" s="305">
        <v>12217</v>
      </c>
      <c r="Z10" s="407"/>
      <c r="AA10" s="313"/>
    </row>
    <row r="11" spans="1:27" ht="22.5" customHeight="1">
      <c r="A11" s="408" t="s">
        <v>702</v>
      </c>
      <c r="B11" s="303" t="s">
        <v>355</v>
      </c>
      <c r="C11" s="305">
        <v>1310</v>
      </c>
      <c r="D11" s="406"/>
      <c r="E11" s="305">
        <v>1310</v>
      </c>
      <c r="F11" s="406"/>
      <c r="G11" s="305">
        <v>1316</v>
      </c>
      <c r="H11" s="406"/>
      <c r="I11" s="305">
        <v>7049</v>
      </c>
      <c r="J11" s="406"/>
      <c r="K11" s="305">
        <v>7137</v>
      </c>
      <c r="L11" s="406"/>
      <c r="M11" s="305">
        <v>7180</v>
      </c>
      <c r="N11" s="406"/>
      <c r="O11" s="305">
        <v>9523</v>
      </c>
      <c r="P11" s="406"/>
      <c r="Q11" s="305">
        <v>9456</v>
      </c>
      <c r="R11" s="406"/>
      <c r="S11" s="305">
        <v>9422</v>
      </c>
      <c r="T11" s="406"/>
      <c r="U11" s="305">
        <v>8831</v>
      </c>
      <c r="V11" s="406"/>
      <c r="W11" s="305">
        <v>8846</v>
      </c>
      <c r="X11" s="406"/>
      <c r="Y11" s="305">
        <v>8494</v>
      </c>
      <c r="Z11" s="407"/>
      <c r="AA11" s="313"/>
    </row>
    <row r="12" spans="1:27" ht="22.5" customHeight="1">
      <c r="A12" s="408" t="s">
        <v>703</v>
      </c>
      <c r="B12" s="303" t="s">
        <v>356</v>
      </c>
      <c r="C12" s="305">
        <v>257</v>
      </c>
      <c r="D12" s="406" t="s">
        <v>726</v>
      </c>
      <c r="E12" s="305">
        <v>257</v>
      </c>
      <c r="F12" s="406"/>
      <c r="G12" s="305">
        <v>257</v>
      </c>
      <c r="H12" s="406"/>
      <c r="I12" s="305">
        <v>5461</v>
      </c>
      <c r="J12" s="406"/>
      <c r="K12" s="305">
        <v>5461</v>
      </c>
      <c r="L12" s="406"/>
      <c r="M12" s="305">
        <v>5461</v>
      </c>
      <c r="N12" s="406"/>
      <c r="O12" s="305">
        <v>2394</v>
      </c>
      <c r="P12" s="406"/>
      <c r="Q12" s="305">
        <v>2431</v>
      </c>
      <c r="R12" s="406"/>
      <c r="S12" s="305">
        <v>2461</v>
      </c>
      <c r="T12" s="406"/>
      <c r="U12" s="305">
        <v>4950</v>
      </c>
      <c r="V12" s="406" t="s">
        <v>727</v>
      </c>
      <c r="W12" s="305">
        <v>4990</v>
      </c>
      <c r="X12" s="406" t="s">
        <v>727</v>
      </c>
      <c r="Y12" s="305">
        <v>5047</v>
      </c>
      <c r="Z12" s="407" t="s">
        <v>727</v>
      </c>
      <c r="AA12" s="313"/>
    </row>
    <row r="13" spans="1:27" ht="22.5" customHeight="1">
      <c r="A13" s="408" t="s">
        <v>704</v>
      </c>
      <c r="B13" s="303" t="s">
        <v>728</v>
      </c>
      <c r="C13" s="305">
        <v>1276</v>
      </c>
      <c r="D13" s="406" t="s">
        <v>733</v>
      </c>
      <c r="E13" s="305">
        <v>1298</v>
      </c>
      <c r="F13" s="406" t="s">
        <v>733</v>
      </c>
      <c r="G13" s="305">
        <v>1346</v>
      </c>
      <c r="H13" s="406" t="s">
        <v>733</v>
      </c>
      <c r="I13" s="305">
        <v>5826</v>
      </c>
      <c r="J13" s="406"/>
      <c r="K13" s="305">
        <v>5808</v>
      </c>
      <c r="L13" s="406"/>
      <c r="M13" s="305">
        <v>5800</v>
      </c>
      <c r="N13" s="406"/>
      <c r="O13" s="305">
        <v>48666</v>
      </c>
      <c r="P13" s="406"/>
      <c r="Q13" s="305">
        <v>48685</v>
      </c>
      <c r="R13" s="406"/>
      <c r="S13" s="305">
        <v>48692</v>
      </c>
      <c r="T13" s="406"/>
      <c r="U13" s="305">
        <v>74919</v>
      </c>
      <c r="V13" s="406"/>
      <c r="W13" s="305">
        <v>74919</v>
      </c>
      <c r="X13" s="406"/>
      <c r="Y13" s="305">
        <v>74919</v>
      </c>
      <c r="Z13" s="407"/>
      <c r="AA13" s="313"/>
    </row>
    <row r="14" spans="1:27" ht="22.5" customHeight="1">
      <c r="A14" s="408" t="s">
        <v>705</v>
      </c>
      <c r="B14" s="303" t="s">
        <v>729</v>
      </c>
      <c r="C14" s="305">
        <v>1346</v>
      </c>
      <c r="D14" s="406"/>
      <c r="E14" s="305">
        <v>1354</v>
      </c>
      <c r="F14" s="406"/>
      <c r="G14" s="305">
        <v>1355</v>
      </c>
      <c r="H14" s="406"/>
      <c r="I14" s="305">
        <v>2603</v>
      </c>
      <c r="J14" s="406"/>
      <c r="K14" s="305">
        <v>2606</v>
      </c>
      <c r="L14" s="406"/>
      <c r="M14" s="305">
        <v>2606</v>
      </c>
      <c r="N14" s="406"/>
      <c r="O14" s="305">
        <v>70900</v>
      </c>
      <c r="P14" s="406" t="s">
        <v>744</v>
      </c>
      <c r="Q14" s="305">
        <v>70975</v>
      </c>
      <c r="R14" s="406" t="s">
        <v>744</v>
      </c>
      <c r="S14" s="305">
        <v>70935</v>
      </c>
      <c r="T14" s="406" t="s">
        <v>744</v>
      </c>
      <c r="U14" s="305" t="s">
        <v>772</v>
      </c>
      <c r="V14" s="406"/>
      <c r="W14" s="305" t="s">
        <v>772</v>
      </c>
      <c r="X14" s="406"/>
      <c r="Y14" s="305" t="s">
        <v>772</v>
      </c>
      <c r="Z14" s="407"/>
      <c r="AA14" s="313"/>
    </row>
    <row r="15" spans="1:27" ht="22.5" customHeight="1">
      <c r="A15" s="408" t="s">
        <v>706</v>
      </c>
      <c r="B15" s="303" t="s">
        <v>132</v>
      </c>
      <c r="C15" s="305">
        <v>161</v>
      </c>
      <c r="D15" s="406"/>
      <c r="E15" s="305">
        <v>199</v>
      </c>
      <c r="F15" s="406"/>
      <c r="G15" s="305">
        <v>199</v>
      </c>
      <c r="H15" s="406"/>
      <c r="I15" s="305">
        <v>3850</v>
      </c>
      <c r="J15" s="406"/>
      <c r="K15" s="305">
        <v>3811</v>
      </c>
      <c r="L15" s="406"/>
      <c r="M15" s="305">
        <v>3813</v>
      </c>
      <c r="N15" s="406"/>
      <c r="O15" s="305">
        <v>12595</v>
      </c>
      <c r="P15" s="406"/>
      <c r="Q15" s="305">
        <v>12655</v>
      </c>
      <c r="R15" s="406"/>
      <c r="S15" s="305">
        <v>12921</v>
      </c>
      <c r="T15" s="406"/>
      <c r="U15" s="305">
        <v>42461</v>
      </c>
      <c r="V15" s="406"/>
      <c r="W15" s="305">
        <v>42181</v>
      </c>
      <c r="X15" s="406"/>
      <c r="Y15" s="305">
        <v>48723</v>
      </c>
      <c r="Z15" s="407"/>
      <c r="AA15" s="313"/>
    </row>
    <row r="16" spans="1:27" ht="22.5" customHeight="1">
      <c r="A16" s="408" t="s">
        <v>707</v>
      </c>
      <c r="B16" s="303" t="s">
        <v>731</v>
      </c>
      <c r="C16" s="305">
        <v>926</v>
      </c>
      <c r="D16" s="406"/>
      <c r="E16" s="305">
        <v>933</v>
      </c>
      <c r="F16" s="406"/>
      <c r="G16" s="305">
        <v>944</v>
      </c>
      <c r="H16" s="406"/>
      <c r="I16" s="305">
        <v>12538</v>
      </c>
      <c r="J16" s="406"/>
      <c r="K16" s="305">
        <v>12518</v>
      </c>
      <c r="L16" s="406"/>
      <c r="M16" s="305">
        <v>12514</v>
      </c>
      <c r="N16" s="406"/>
      <c r="O16" s="305">
        <v>13469</v>
      </c>
      <c r="P16" s="406"/>
      <c r="Q16" s="305">
        <v>13484</v>
      </c>
      <c r="R16" s="406"/>
      <c r="S16" s="305">
        <v>13461</v>
      </c>
      <c r="T16" s="406"/>
      <c r="U16" s="305">
        <v>50992</v>
      </c>
      <c r="V16" s="406"/>
      <c r="W16" s="305">
        <v>50973</v>
      </c>
      <c r="X16" s="406"/>
      <c r="Y16" s="305">
        <v>50987</v>
      </c>
      <c r="Z16" s="407"/>
      <c r="AA16" s="313"/>
    </row>
    <row r="17" spans="1:28" ht="22.5" customHeight="1">
      <c r="A17" s="408" t="s">
        <v>708</v>
      </c>
      <c r="B17" s="303" t="s">
        <v>87</v>
      </c>
      <c r="C17" s="305">
        <v>11676.682</v>
      </c>
      <c r="D17" s="406"/>
      <c r="E17" s="305">
        <v>11660.228</v>
      </c>
      <c r="F17" s="406"/>
      <c r="G17" s="305">
        <v>11664.359</v>
      </c>
      <c r="H17" s="406"/>
      <c r="I17" s="305">
        <v>9522</v>
      </c>
      <c r="J17" s="406"/>
      <c r="K17" s="305">
        <v>9698</v>
      </c>
      <c r="L17" s="406"/>
      <c r="M17" s="305">
        <v>9581.277</v>
      </c>
      <c r="N17" s="406"/>
      <c r="O17" s="305">
        <v>378693</v>
      </c>
      <c r="P17" s="406"/>
      <c r="Q17" s="305">
        <v>378834</v>
      </c>
      <c r="R17" s="406"/>
      <c r="S17" s="305">
        <v>378906.225</v>
      </c>
      <c r="T17" s="406"/>
      <c r="U17" s="305">
        <v>704201</v>
      </c>
      <c r="V17" s="406"/>
      <c r="W17" s="305">
        <v>704999</v>
      </c>
      <c r="X17" s="406"/>
      <c r="Y17" s="305">
        <v>704942.38</v>
      </c>
      <c r="Z17" s="407"/>
      <c r="AA17" s="313"/>
      <c r="AB17" s="313"/>
    </row>
    <row r="18" spans="1:28" ht="22.5" customHeight="1">
      <c r="A18" s="408" t="s">
        <v>709</v>
      </c>
      <c r="B18" s="303" t="s">
        <v>134</v>
      </c>
      <c r="C18" s="305">
        <v>2098</v>
      </c>
      <c r="D18" s="406"/>
      <c r="E18" s="305">
        <v>2145</v>
      </c>
      <c r="F18" s="406"/>
      <c r="G18" s="305">
        <v>2159.3</v>
      </c>
      <c r="H18" s="406"/>
      <c r="I18" s="305">
        <v>9299</v>
      </c>
      <c r="J18" s="406" t="s">
        <v>739</v>
      </c>
      <c r="K18" s="305">
        <v>9299</v>
      </c>
      <c r="L18" s="406" t="s">
        <v>739</v>
      </c>
      <c r="M18" s="305">
        <v>9229</v>
      </c>
      <c r="N18" s="406" t="s">
        <v>739</v>
      </c>
      <c r="O18" s="305">
        <v>30864</v>
      </c>
      <c r="P18" s="406" t="s">
        <v>739</v>
      </c>
      <c r="Q18" s="305">
        <v>30864</v>
      </c>
      <c r="R18" s="406" t="s">
        <v>739</v>
      </c>
      <c r="S18" s="305">
        <v>30864</v>
      </c>
      <c r="T18" s="406" t="s">
        <v>739</v>
      </c>
      <c r="U18" s="305">
        <v>75600</v>
      </c>
      <c r="V18" s="406" t="s">
        <v>739</v>
      </c>
      <c r="W18" s="305">
        <v>75600</v>
      </c>
      <c r="X18" s="406" t="s">
        <v>739</v>
      </c>
      <c r="Y18" s="305">
        <v>75600</v>
      </c>
      <c r="Z18" s="407" t="s">
        <v>739</v>
      </c>
      <c r="AA18" s="313"/>
      <c r="AB18" s="313"/>
    </row>
    <row r="19" spans="1:28" ht="22.5" customHeight="1">
      <c r="A19" s="408" t="s">
        <v>710</v>
      </c>
      <c r="B19" s="303" t="s">
        <v>88</v>
      </c>
      <c r="C19" s="305">
        <v>15722.258</v>
      </c>
      <c r="D19" s="406"/>
      <c r="E19" s="305">
        <v>15774</v>
      </c>
      <c r="F19" s="406"/>
      <c r="G19" s="305">
        <v>15860</v>
      </c>
      <c r="H19" s="406"/>
      <c r="I19" s="305">
        <v>14870</v>
      </c>
      <c r="J19" s="406"/>
      <c r="K19" s="305">
        <v>14920</v>
      </c>
      <c r="L19" s="406"/>
      <c r="M19" s="305">
        <v>14880</v>
      </c>
      <c r="N19" s="406"/>
      <c r="O19" s="305">
        <v>135171</v>
      </c>
      <c r="P19" s="406"/>
      <c r="Q19" s="305">
        <v>134827</v>
      </c>
      <c r="R19" s="406"/>
      <c r="S19" s="305">
        <v>134945</v>
      </c>
      <c r="T19" s="406"/>
      <c r="U19" s="305">
        <v>501053</v>
      </c>
      <c r="V19" s="406"/>
      <c r="W19" s="305">
        <v>501053</v>
      </c>
      <c r="X19" s="406" t="s">
        <v>738</v>
      </c>
      <c r="Y19" s="305">
        <v>501053</v>
      </c>
      <c r="Z19" s="407"/>
      <c r="AA19" s="313"/>
      <c r="AB19" s="313"/>
    </row>
    <row r="20" spans="1:28" ht="22.5" customHeight="1">
      <c r="A20" s="408" t="s">
        <v>711</v>
      </c>
      <c r="B20" s="303" t="s">
        <v>89</v>
      </c>
      <c r="C20" s="305">
        <v>2790</v>
      </c>
      <c r="D20" s="406" t="s">
        <v>732</v>
      </c>
      <c r="E20" s="305">
        <v>2789</v>
      </c>
      <c r="F20" s="406" t="s">
        <v>732</v>
      </c>
      <c r="G20" s="305">
        <v>2790</v>
      </c>
      <c r="H20" s="406" t="s">
        <v>732</v>
      </c>
      <c r="I20" s="305">
        <v>2668</v>
      </c>
      <c r="J20" s="406"/>
      <c r="K20" s="305">
        <v>2714</v>
      </c>
      <c r="L20" s="406"/>
      <c r="M20" s="305">
        <v>2743</v>
      </c>
      <c r="N20" s="406"/>
      <c r="O20" s="305">
        <v>7813</v>
      </c>
      <c r="P20" s="406"/>
      <c r="Q20" s="305">
        <v>7817</v>
      </c>
      <c r="R20" s="406"/>
      <c r="S20" s="305">
        <v>7905</v>
      </c>
      <c r="T20" s="406"/>
      <c r="U20" s="305">
        <v>127173</v>
      </c>
      <c r="V20" s="406"/>
      <c r="W20" s="305">
        <v>128041</v>
      </c>
      <c r="X20" s="406"/>
      <c r="Y20" s="305">
        <v>127804</v>
      </c>
      <c r="Z20" s="407"/>
      <c r="AA20" s="313"/>
      <c r="AB20" s="313"/>
    </row>
    <row r="21" spans="1:27" ht="22.5" customHeight="1">
      <c r="A21" s="408" t="s">
        <v>712</v>
      </c>
      <c r="B21" s="303" t="s">
        <v>135</v>
      </c>
      <c r="C21" s="305">
        <v>995</v>
      </c>
      <c r="D21" s="406"/>
      <c r="E21" s="305">
        <v>995</v>
      </c>
      <c r="F21" s="406"/>
      <c r="G21" s="305">
        <v>995</v>
      </c>
      <c r="H21" s="406"/>
      <c r="I21" s="305">
        <v>4314</v>
      </c>
      <c r="J21" s="406"/>
      <c r="K21" s="305">
        <v>4314</v>
      </c>
      <c r="L21" s="406"/>
      <c r="M21" s="305">
        <v>5419</v>
      </c>
      <c r="N21" s="406"/>
      <c r="O21" s="305">
        <v>13120</v>
      </c>
      <c r="P21" s="406"/>
      <c r="Q21" s="305">
        <v>13120</v>
      </c>
      <c r="R21" s="406"/>
      <c r="S21" s="305">
        <v>13382</v>
      </c>
      <c r="T21" s="406"/>
      <c r="U21" s="305">
        <v>80548</v>
      </c>
      <c r="V21" s="406"/>
      <c r="W21" s="305">
        <v>80548</v>
      </c>
      <c r="X21" s="406"/>
      <c r="Y21" s="305">
        <v>83386</v>
      </c>
      <c r="Z21" s="407"/>
      <c r="AA21" s="313"/>
    </row>
    <row r="22" spans="1:27" ht="22.5" customHeight="1">
      <c r="A22" s="408" t="s">
        <v>713</v>
      </c>
      <c r="B22" s="303" t="s">
        <v>105</v>
      </c>
      <c r="C22" s="305">
        <v>403</v>
      </c>
      <c r="D22" s="406"/>
      <c r="E22" s="305">
        <v>400</v>
      </c>
      <c r="F22" s="406"/>
      <c r="G22" s="305">
        <v>400</v>
      </c>
      <c r="H22" s="406"/>
      <c r="I22" s="305">
        <v>6679</v>
      </c>
      <c r="J22" s="406"/>
      <c r="K22" s="305">
        <v>6679</v>
      </c>
      <c r="L22" s="406"/>
      <c r="M22" s="305">
        <v>6679</v>
      </c>
      <c r="N22" s="406"/>
      <c r="O22" s="305">
        <v>14559</v>
      </c>
      <c r="P22" s="406"/>
      <c r="Q22" s="305">
        <v>14559</v>
      </c>
      <c r="R22" s="406"/>
      <c r="S22" s="305">
        <v>14559</v>
      </c>
      <c r="T22" s="406"/>
      <c r="U22" s="305">
        <v>50870</v>
      </c>
      <c r="V22" s="406"/>
      <c r="W22" s="305">
        <v>50982</v>
      </c>
      <c r="X22" s="406"/>
      <c r="Y22" s="305">
        <v>52139</v>
      </c>
      <c r="Z22" s="407"/>
      <c r="AA22" s="313"/>
    </row>
    <row r="23" spans="1:27" ht="22.5" customHeight="1">
      <c r="A23" s="408" t="s">
        <v>714</v>
      </c>
      <c r="B23" s="303" t="s">
        <v>357</v>
      </c>
      <c r="C23" s="305">
        <v>165</v>
      </c>
      <c r="D23" s="406"/>
      <c r="E23" s="305">
        <v>165</v>
      </c>
      <c r="F23" s="406"/>
      <c r="G23" s="305">
        <v>163</v>
      </c>
      <c r="H23" s="406"/>
      <c r="I23" s="305">
        <v>839</v>
      </c>
      <c r="J23" s="406"/>
      <c r="K23" s="305">
        <v>839</v>
      </c>
      <c r="L23" s="406"/>
      <c r="M23" s="305">
        <v>850</v>
      </c>
      <c r="N23" s="406"/>
      <c r="O23" s="305">
        <v>1891</v>
      </c>
      <c r="P23" s="406"/>
      <c r="Q23" s="305">
        <v>1891</v>
      </c>
      <c r="R23" s="406"/>
      <c r="S23" s="305">
        <v>1877</v>
      </c>
      <c r="T23" s="406"/>
      <c r="U23" s="305">
        <v>19</v>
      </c>
      <c r="V23" s="406" t="s">
        <v>739</v>
      </c>
      <c r="W23" s="305">
        <v>19</v>
      </c>
      <c r="X23" s="406" t="s">
        <v>739</v>
      </c>
      <c r="Y23" s="305">
        <v>19</v>
      </c>
      <c r="Z23" s="407" t="s">
        <v>739</v>
      </c>
      <c r="AA23" s="313"/>
    </row>
    <row r="24" spans="1:27" ht="22.5" customHeight="1">
      <c r="A24" s="408" t="s">
        <v>715</v>
      </c>
      <c r="B24" s="303" t="s">
        <v>137</v>
      </c>
      <c r="C24" s="305" t="s">
        <v>681</v>
      </c>
      <c r="D24" s="406"/>
      <c r="E24" s="305" t="s">
        <v>681</v>
      </c>
      <c r="F24" s="406"/>
      <c r="G24" s="305" t="s">
        <v>681</v>
      </c>
      <c r="H24" s="406"/>
      <c r="I24" s="305">
        <v>1673</v>
      </c>
      <c r="J24" s="406"/>
      <c r="K24" s="305">
        <v>1673</v>
      </c>
      <c r="L24" s="406"/>
      <c r="M24" s="305">
        <v>20034</v>
      </c>
      <c r="N24" s="406"/>
      <c r="O24" s="305">
        <v>5448</v>
      </c>
      <c r="P24" s="406"/>
      <c r="Q24" s="305">
        <v>5453</v>
      </c>
      <c r="R24" s="406"/>
      <c r="S24" s="305">
        <v>28967</v>
      </c>
      <c r="T24" s="406"/>
      <c r="U24" s="305">
        <v>62022</v>
      </c>
      <c r="V24" s="406"/>
      <c r="W24" s="305">
        <v>62327</v>
      </c>
      <c r="X24" s="406"/>
      <c r="Y24" s="305">
        <v>8457</v>
      </c>
      <c r="Z24" s="407"/>
      <c r="AA24" s="313"/>
    </row>
    <row r="25" spans="1:27" ht="22.5" customHeight="1">
      <c r="A25" s="408" t="s">
        <v>716</v>
      </c>
      <c r="B25" s="303" t="s">
        <v>131</v>
      </c>
      <c r="C25" s="305" t="s">
        <v>681</v>
      </c>
      <c r="D25" s="406"/>
      <c r="E25" s="305" t="s">
        <v>681</v>
      </c>
      <c r="F25" s="406"/>
      <c r="G25" s="305" t="s">
        <v>681</v>
      </c>
      <c r="H25" s="406"/>
      <c r="I25" s="305">
        <v>520</v>
      </c>
      <c r="J25" s="412" t="s">
        <v>743</v>
      </c>
      <c r="K25" s="305">
        <v>520</v>
      </c>
      <c r="L25" s="412" t="s">
        <v>743</v>
      </c>
      <c r="M25" s="305">
        <v>2855</v>
      </c>
      <c r="N25" s="406" t="s">
        <v>742</v>
      </c>
      <c r="O25" s="305" t="s">
        <v>772</v>
      </c>
      <c r="P25" s="406"/>
      <c r="Q25" s="305" t="s">
        <v>772</v>
      </c>
      <c r="R25" s="406"/>
      <c r="S25" s="305" t="s">
        <v>772</v>
      </c>
      <c r="T25" s="406"/>
      <c r="U25" s="305">
        <v>2120</v>
      </c>
      <c r="V25" s="406" t="s">
        <v>741</v>
      </c>
      <c r="W25" s="305">
        <v>2120</v>
      </c>
      <c r="X25" s="406" t="s">
        <v>741</v>
      </c>
      <c r="Y25" s="305" t="s">
        <v>772</v>
      </c>
      <c r="Z25" s="407"/>
      <c r="AA25" s="313"/>
    </row>
    <row r="26" spans="1:27" ht="22.5" customHeight="1">
      <c r="A26" s="408" t="s">
        <v>717</v>
      </c>
      <c r="B26" s="303" t="s">
        <v>90</v>
      </c>
      <c r="C26" s="305">
        <v>13183</v>
      </c>
      <c r="D26" s="406"/>
      <c r="E26" s="305">
        <v>13192</v>
      </c>
      <c r="F26" s="406"/>
      <c r="G26" s="305">
        <v>13155</v>
      </c>
      <c r="H26" s="406"/>
      <c r="I26" s="305">
        <v>37842</v>
      </c>
      <c r="J26" s="406"/>
      <c r="K26" s="305">
        <v>37826</v>
      </c>
      <c r="L26" s="406"/>
      <c r="M26" s="305">
        <v>37824</v>
      </c>
      <c r="N26" s="406"/>
      <c r="O26" s="305">
        <v>178751</v>
      </c>
      <c r="P26" s="406"/>
      <c r="Q26" s="305">
        <v>178703</v>
      </c>
      <c r="R26" s="406"/>
      <c r="S26" s="305">
        <v>178622</v>
      </c>
      <c r="T26" s="406"/>
      <c r="U26" s="305" t="s">
        <v>772</v>
      </c>
      <c r="V26" s="406"/>
      <c r="W26" s="305" t="s">
        <v>772</v>
      </c>
      <c r="X26" s="406"/>
      <c r="Y26" s="305" t="s">
        <v>772</v>
      </c>
      <c r="Z26" s="407"/>
      <c r="AA26" s="313"/>
    </row>
    <row r="27" spans="1:27" s="318" customFormat="1" ht="22.5" customHeight="1">
      <c r="A27" s="409" t="s">
        <v>718</v>
      </c>
      <c r="B27" s="316" t="s">
        <v>246</v>
      </c>
      <c r="C27" s="314">
        <v>1676</v>
      </c>
      <c r="D27" s="410"/>
      <c r="E27" s="314">
        <v>1712</v>
      </c>
      <c r="F27" s="410"/>
      <c r="G27" s="314">
        <v>1761</v>
      </c>
      <c r="H27" s="410"/>
      <c r="I27" s="314">
        <v>17775</v>
      </c>
      <c r="J27" s="410"/>
      <c r="K27" s="314">
        <v>17765</v>
      </c>
      <c r="L27" s="410"/>
      <c r="M27" s="314">
        <v>19498</v>
      </c>
      <c r="N27" s="410"/>
      <c r="O27" s="314">
        <v>153675</v>
      </c>
      <c r="P27" s="410"/>
      <c r="Q27" s="314">
        <v>153586</v>
      </c>
      <c r="R27" s="410"/>
      <c r="S27" s="314">
        <v>153782</v>
      </c>
      <c r="T27" s="410"/>
      <c r="U27" s="314">
        <v>251789</v>
      </c>
      <c r="V27" s="410"/>
      <c r="W27" s="314">
        <v>257204</v>
      </c>
      <c r="X27" s="410"/>
      <c r="Y27" s="314">
        <v>256536</v>
      </c>
      <c r="Z27" s="411"/>
      <c r="AA27" s="320"/>
    </row>
    <row r="28" spans="1:27" ht="22.5" customHeight="1">
      <c r="A28" s="408" t="s">
        <v>719</v>
      </c>
      <c r="B28" s="303" t="s">
        <v>138</v>
      </c>
      <c r="C28" s="305">
        <v>3065</v>
      </c>
      <c r="D28" s="406"/>
      <c r="E28" s="305">
        <v>3065</v>
      </c>
      <c r="F28" s="406"/>
      <c r="G28" s="305">
        <v>3065</v>
      </c>
      <c r="H28" s="406"/>
      <c r="I28" s="305">
        <v>6456.9152284189</v>
      </c>
      <c r="J28" s="406"/>
      <c r="K28" s="305">
        <v>6469</v>
      </c>
      <c r="L28" s="406"/>
      <c r="M28" s="305">
        <v>6469</v>
      </c>
      <c r="N28" s="406" t="s">
        <v>744</v>
      </c>
      <c r="O28" s="305">
        <v>4791</v>
      </c>
      <c r="P28" s="406"/>
      <c r="Q28" s="305">
        <v>4791</v>
      </c>
      <c r="R28" s="406"/>
      <c r="S28" s="305"/>
      <c r="T28" s="406"/>
      <c r="U28" s="305"/>
      <c r="V28" s="406"/>
      <c r="W28" s="305"/>
      <c r="X28" s="406"/>
      <c r="Y28" s="305">
        <v>4791</v>
      </c>
      <c r="Z28" s="407"/>
      <c r="AA28" s="313"/>
    </row>
    <row r="29" spans="1:27" ht="22.5" customHeight="1">
      <c r="A29" s="408" t="s">
        <v>720</v>
      </c>
      <c r="B29" s="303" t="s">
        <v>91</v>
      </c>
      <c r="C29" s="305">
        <v>866</v>
      </c>
      <c r="D29" s="406"/>
      <c r="E29" s="305">
        <v>920</v>
      </c>
      <c r="F29" s="406"/>
      <c r="G29" s="305">
        <v>931</v>
      </c>
      <c r="H29" s="406"/>
      <c r="I29" s="305">
        <v>17007</v>
      </c>
      <c r="J29" s="406"/>
      <c r="K29" s="305">
        <v>16993</v>
      </c>
      <c r="L29" s="406"/>
      <c r="M29" s="305">
        <v>16599</v>
      </c>
      <c r="N29" s="406"/>
      <c r="O29" s="305">
        <v>35083</v>
      </c>
      <c r="P29" s="406"/>
      <c r="Q29" s="305">
        <v>35085</v>
      </c>
      <c r="R29" s="406"/>
      <c r="S29" s="305">
        <v>35096</v>
      </c>
      <c r="T29" s="406"/>
      <c r="U29" s="305">
        <v>33435</v>
      </c>
      <c r="V29" s="406"/>
      <c r="W29" s="305">
        <v>33793</v>
      </c>
      <c r="X29" s="406"/>
      <c r="Y29" s="305">
        <v>33573</v>
      </c>
      <c r="Z29" s="407"/>
      <c r="AA29" s="313"/>
    </row>
    <row r="30" spans="1:27" ht="22.5" customHeight="1">
      <c r="A30" s="408" t="s">
        <v>721</v>
      </c>
      <c r="B30" s="303" t="s">
        <v>92</v>
      </c>
      <c r="C30" s="305">
        <v>495.3</v>
      </c>
      <c r="D30" s="406"/>
      <c r="E30" s="305">
        <v>521.2</v>
      </c>
      <c r="F30" s="406"/>
      <c r="G30" s="305">
        <v>544.558</v>
      </c>
      <c r="H30" s="406"/>
      <c r="I30" s="305">
        <v>3594.3</v>
      </c>
      <c r="J30" s="406"/>
      <c r="K30" s="305">
        <v>3633.7</v>
      </c>
      <c r="L30" s="406"/>
      <c r="M30" s="305">
        <v>3643</v>
      </c>
      <c r="N30" s="406"/>
      <c r="O30" s="305">
        <v>13971.75</v>
      </c>
      <c r="P30" s="406"/>
      <c r="Q30" s="305">
        <v>13975.09</v>
      </c>
      <c r="R30" s="406"/>
      <c r="S30" s="305">
        <v>13964.4</v>
      </c>
      <c r="T30" s="406"/>
      <c r="U30" s="305">
        <v>39670.54</v>
      </c>
      <c r="V30" s="406"/>
      <c r="W30" s="305">
        <v>39670.54</v>
      </c>
      <c r="X30" s="406"/>
      <c r="Y30" s="305">
        <v>39670</v>
      </c>
      <c r="Z30" s="407"/>
      <c r="AA30" s="313"/>
    </row>
    <row r="31" spans="1:27" ht="22.5" customHeight="1">
      <c r="A31" s="408" t="s">
        <v>722</v>
      </c>
      <c r="B31" s="303" t="s">
        <v>358</v>
      </c>
      <c r="C31" s="305">
        <v>623.31</v>
      </c>
      <c r="D31" s="406"/>
      <c r="E31" s="305">
        <v>616.11</v>
      </c>
      <c r="F31" s="406"/>
      <c r="G31" s="305">
        <v>616.111</v>
      </c>
      <c r="H31" s="406"/>
      <c r="I31" s="305">
        <v>5917</v>
      </c>
      <c r="J31" s="406"/>
      <c r="K31" s="305">
        <v>5925</v>
      </c>
      <c r="L31" s="406"/>
      <c r="M31" s="305">
        <v>5925.222</v>
      </c>
      <c r="N31" s="406"/>
      <c r="O31" s="305">
        <v>32087</v>
      </c>
      <c r="P31" s="406" t="s">
        <v>744</v>
      </c>
      <c r="Q31" s="305">
        <v>32143</v>
      </c>
      <c r="R31" s="406" t="s">
        <v>744</v>
      </c>
      <c r="S31" s="305">
        <v>32259.201</v>
      </c>
      <c r="T31" s="406" t="s">
        <v>744</v>
      </c>
      <c r="U31" s="305" t="s">
        <v>772</v>
      </c>
      <c r="V31" s="406"/>
      <c r="W31" s="305" t="s">
        <v>772</v>
      </c>
      <c r="X31" s="406"/>
      <c r="Y31" s="305" t="s">
        <v>772</v>
      </c>
      <c r="Z31" s="407"/>
      <c r="AA31" s="313"/>
    </row>
    <row r="32" spans="1:27" ht="22.5" customHeight="1">
      <c r="A32" s="408" t="s">
        <v>723</v>
      </c>
      <c r="B32" s="303" t="s">
        <v>93</v>
      </c>
      <c r="C32" s="305">
        <v>2133</v>
      </c>
      <c r="D32" s="406"/>
      <c r="E32" s="305">
        <v>2179</v>
      </c>
      <c r="F32" s="406"/>
      <c r="G32" s="305">
        <v>2185</v>
      </c>
      <c r="H32" s="406"/>
      <c r="I32" s="305">
        <v>13556</v>
      </c>
      <c r="J32" s="406"/>
      <c r="K32" s="305">
        <v>13499</v>
      </c>
      <c r="L32" s="406"/>
      <c r="M32" s="305">
        <v>13497</v>
      </c>
      <c r="N32" s="406"/>
      <c r="O32" s="305">
        <v>140803</v>
      </c>
      <c r="P32" s="406"/>
      <c r="Q32" s="305">
        <v>136964</v>
      </c>
      <c r="R32" s="406"/>
      <c r="S32" s="305">
        <v>141187</v>
      </c>
      <c r="T32" s="406"/>
      <c r="U32" s="305">
        <v>42805</v>
      </c>
      <c r="V32" s="406"/>
      <c r="W32" s="305">
        <v>43008</v>
      </c>
      <c r="X32" s="406"/>
      <c r="Y32" s="305">
        <v>43156</v>
      </c>
      <c r="Z32" s="407"/>
      <c r="AA32" s="313"/>
    </row>
    <row r="33" spans="1:28" ht="22.5" customHeight="1">
      <c r="A33" s="408" t="s">
        <v>724</v>
      </c>
      <c r="B33" s="303" t="s">
        <v>94</v>
      </c>
      <c r="C33" s="305">
        <v>1723.2</v>
      </c>
      <c r="D33" s="406"/>
      <c r="E33" s="305">
        <v>1774.3</v>
      </c>
      <c r="F33" s="406"/>
      <c r="G33" s="305">
        <v>1859.5</v>
      </c>
      <c r="H33" s="406"/>
      <c r="I33" s="305">
        <v>30128</v>
      </c>
      <c r="J33" s="406" t="s">
        <v>745</v>
      </c>
      <c r="K33" s="305">
        <v>30621</v>
      </c>
      <c r="L33" s="406" t="s">
        <v>745</v>
      </c>
      <c r="M33" s="305">
        <v>30661.8</v>
      </c>
      <c r="N33" s="406" t="s">
        <v>745</v>
      </c>
      <c r="O33" s="305" t="s">
        <v>772</v>
      </c>
      <c r="P33" s="406"/>
      <c r="Q33" s="305" t="s">
        <v>772</v>
      </c>
      <c r="R33" s="406"/>
      <c r="S33" s="305" t="s">
        <v>772</v>
      </c>
      <c r="T33" s="406"/>
      <c r="U33" s="305">
        <v>188551</v>
      </c>
      <c r="V33" s="406"/>
      <c r="W33" s="305">
        <v>183155</v>
      </c>
      <c r="X33" s="406"/>
      <c r="Y33" s="305">
        <v>183988.57</v>
      </c>
      <c r="Z33" s="407"/>
      <c r="AA33" s="313"/>
      <c r="AB33" s="313"/>
    </row>
    <row r="34" spans="1:28" ht="22.5" customHeight="1">
      <c r="A34" s="408" t="s">
        <v>725</v>
      </c>
      <c r="B34" s="303" t="s">
        <v>95</v>
      </c>
      <c r="C34" s="305">
        <v>6977</v>
      </c>
      <c r="D34" s="406"/>
      <c r="E34" s="305">
        <v>6978</v>
      </c>
      <c r="F34" s="406"/>
      <c r="G34" s="305">
        <v>6978</v>
      </c>
      <c r="H34" s="406" t="s">
        <v>736</v>
      </c>
      <c r="I34" s="305">
        <v>23335</v>
      </c>
      <c r="J34" s="406" t="s">
        <v>739</v>
      </c>
      <c r="K34" s="305">
        <v>23305</v>
      </c>
      <c r="L34" s="406" t="s">
        <v>738</v>
      </c>
      <c r="M34" s="305">
        <v>28307</v>
      </c>
      <c r="N34" s="406" t="s">
        <v>736</v>
      </c>
      <c r="O34" s="305">
        <v>135691</v>
      </c>
      <c r="P34" s="406" t="s">
        <v>739</v>
      </c>
      <c r="Q34" s="305">
        <v>137283</v>
      </c>
      <c r="R34" s="406" t="s">
        <v>738</v>
      </c>
      <c r="S34" s="305">
        <v>132626</v>
      </c>
      <c r="T34" s="406" t="s">
        <v>736</v>
      </c>
      <c r="U34" s="305">
        <v>69098</v>
      </c>
      <c r="V34" s="406" t="s">
        <v>739</v>
      </c>
      <c r="W34" s="305">
        <v>67927</v>
      </c>
      <c r="X34" s="406" t="s">
        <v>738</v>
      </c>
      <c r="Y34" s="305">
        <v>67532</v>
      </c>
      <c r="Z34" s="407" t="s">
        <v>736</v>
      </c>
      <c r="AA34" s="313"/>
      <c r="AB34" s="313"/>
    </row>
    <row r="35" spans="4:28" s="51" customFormat="1" ht="15" customHeight="1">
      <c r="D35" s="404"/>
      <c r="F35" s="404"/>
      <c r="H35" s="404"/>
      <c r="J35" s="404"/>
      <c r="L35" s="404"/>
      <c r="N35" s="404"/>
      <c r="P35" s="404"/>
      <c r="R35" s="404"/>
      <c r="T35" s="404"/>
      <c r="V35" s="404"/>
      <c r="X35" s="404"/>
      <c r="Z35" s="404"/>
      <c r="AA35" s="177"/>
      <c r="AB35" s="177"/>
    </row>
    <row r="36" spans="1:26" s="415" customFormat="1" ht="12.75" customHeight="1">
      <c r="A36" s="417" t="s">
        <v>746</v>
      </c>
      <c r="D36" s="416"/>
      <c r="F36" s="416"/>
      <c r="H36" s="416"/>
      <c r="J36" s="416"/>
      <c r="L36" s="416"/>
      <c r="N36" s="416"/>
      <c r="P36" s="416"/>
      <c r="R36" s="416"/>
      <c r="T36" s="416"/>
      <c r="V36" s="416"/>
      <c r="X36" s="416"/>
      <c r="Z36" s="416"/>
    </row>
    <row r="37" spans="1:26" s="415" customFormat="1" ht="12.75" customHeight="1">
      <c r="A37" s="417" t="s">
        <v>747</v>
      </c>
      <c r="D37" s="416"/>
      <c r="F37" s="416"/>
      <c r="H37" s="416"/>
      <c r="J37" s="416"/>
      <c r="L37" s="416"/>
      <c r="N37" s="416"/>
      <c r="P37" s="416"/>
      <c r="R37" s="416"/>
      <c r="T37" s="416"/>
      <c r="V37" s="416"/>
      <c r="X37" s="416"/>
      <c r="Z37" s="416"/>
    </row>
    <row r="38" spans="1:26" s="415" customFormat="1" ht="12.75" customHeight="1">
      <c r="A38" s="417" t="s">
        <v>748</v>
      </c>
      <c r="D38" s="416"/>
      <c r="F38" s="416"/>
      <c r="H38" s="416"/>
      <c r="J38" s="416"/>
      <c r="L38" s="416"/>
      <c r="N38" s="416"/>
      <c r="P38" s="416"/>
      <c r="R38" s="416"/>
      <c r="T38" s="416"/>
      <c r="V38" s="416"/>
      <c r="X38" s="416"/>
      <c r="Z38" s="416"/>
    </row>
    <row r="39" spans="1:26" s="415" customFormat="1" ht="12.75" customHeight="1">
      <c r="A39" s="417" t="s">
        <v>749</v>
      </c>
      <c r="D39" s="416"/>
      <c r="F39" s="416"/>
      <c r="H39" s="416"/>
      <c r="J39" s="416"/>
      <c r="L39" s="416"/>
      <c r="N39" s="416"/>
      <c r="P39" s="416"/>
      <c r="R39" s="416"/>
      <c r="T39" s="416"/>
      <c r="V39" s="416"/>
      <c r="X39" s="416"/>
      <c r="Z39" s="416"/>
    </row>
    <row r="40" spans="1:26" s="415" customFormat="1" ht="12.75" customHeight="1">
      <c r="A40" s="417" t="s">
        <v>750</v>
      </c>
      <c r="D40" s="416"/>
      <c r="F40" s="416"/>
      <c r="H40" s="416"/>
      <c r="J40" s="416"/>
      <c r="L40" s="416"/>
      <c r="N40" s="416"/>
      <c r="P40" s="416"/>
      <c r="R40" s="416"/>
      <c r="T40" s="416"/>
      <c r="V40" s="416"/>
      <c r="X40" s="416"/>
      <c r="Z40" s="416"/>
    </row>
    <row r="41" spans="1:26" s="415" customFormat="1" ht="12.75" customHeight="1">
      <c r="A41" s="417" t="s">
        <v>751</v>
      </c>
      <c r="D41" s="416"/>
      <c r="F41" s="416"/>
      <c r="H41" s="416"/>
      <c r="J41" s="416"/>
      <c r="L41" s="416"/>
      <c r="N41" s="416"/>
      <c r="P41" s="416"/>
      <c r="R41" s="416"/>
      <c r="T41" s="416"/>
      <c r="V41" s="416"/>
      <c r="X41" s="416"/>
      <c r="Z41" s="416"/>
    </row>
    <row r="42" spans="1:26" s="415" customFormat="1" ht="12.75" customHeight="1">
      <c r="A42" s="417" t="s">
        <v>752</v>
      </c>
      <c r="D42" s="416"/>
      <c r="F42" s="416"/>
      <c r="H42" s="416"/>
      <c r="J42" s="416"/>
      <c r="L42" s="416"/>
      <c r="N42" s="416"/>
      <c r="P42" s="416"/>
      <c r="R42" s="416"/>
      <c r="T42" s="416"/>
      <c r="V42" s="416"/>
      <c r="X42" s="416"/>
      <c r="Z42" s="416"/>
    </row>
    <row r="43" spans="1:26" s="415" customFormat="1" ht="12.75" customHeight="1">
      <c r="A43" s="417" t="s">
        <v>753</v>
      </c>
      <c r="D43" s="416"/>
      <c r="F43" s="416"/>
      <c r="H43" s="416"/>
      <c r="J43" s="416"/>
      <c r="L43" s="416"/>
      <c r="N43" s="416"/>
      <c r="P43" s="416"/>
      <c r="R43" s="416"/>
      <c r="T43" s="416"/>
      <c r="V43" s="416"/>
      <c r="X43" s="416"/>
      <c r="Z43" s="416"/>
    </row>
    <row r="44" spans="1:26" s="415" customFormat="1" ht="12.75" customHeight="1">
      <c r="A44" s="417" t="s">
        <v>754</v>
      </c>
      <c r="D44" s="416"/>
      <c r="F44" s="416"/>
      <c r="H44" s="416"/>
      <c r="J44" s="416"/>
      <c r="L44" s="416"/>
      <c r="N44" s="416"/>
      <c r="P44" s="416"/>
      <c r="R44" s="416"/>
      <c r="T44" s="416"/>
      <c r="V44" s="416"/>
      <c r="X44" s="416"/>
      <c r="Z44" s="416"/>
    </row>
    <row r="45" spans="1:26" s="415" customFormat="1" ht="12.75" customHeight="1">
      <c r="A45" s="417" t="s">
        <v>755</v>
      </c>
      <c r="D45" s="416"/>
      <c r="F45" s="416"/>
      <c r="H45" s="416"/>
      <c r="J45" s="416"/>
      <c r="L45" s="416"/>
      <c r="N45" s="416"/>
      <c r="P45" s="416"/>
      <c r="R45" s="416"/>
      <c r="T45" s="416"/>
      <c r="V45" s="416"/>
      <c r="X45" s="416"/>
      <c r="Z45" s="416"/>
    </row>
    <row r="46" spans="1:26" s="415" customFormat="1" ht="12.75" customHeight="1">
      <c r="A46" s="417" t="s">
        <v>756</v>
      </c>
      <c r="D46" s="416"/>
      <c r="F46" s="416"/>
      <c r="H46" s="416"/>
      <c r="J46" s="416"/>
      <c r="L46" s="416"/>
      <c r="N46" s="416"/>
      <c r="P46" s="416"/>
      <c r="R46" s="416"/>
      <c r="T46" s="416"/>
      <c r="V46" s="416"/>
      <c r="X46" s="416"/>
      <c r="Z46" s="416"/>
    </row>
    <row r="47" spans="1:26" s="415" customFormat="1" ht="12.75" customHeight="1">
      <c r="A47" s="417" t="s">
        <v>757</v>
      </c>
      <c r="D47" s="416"/>
      <c r="F47" s="416"/>
      <c r="H47" s="416"/>
      <c r="J47" s="416"/>
      <c r="L47" s="416"/>
      <c r="N47" s="416"/>
      <c r="P47" s="416"/>
      <c r="R47" s="416"/>
      <c r="T47" s="416"/>
      <c r="V47" s="416"/>
      <c r="X47" s="416"/>
      <c r="Z47" s="416"/>
    </row>
    <row r="48" spans="1:26" s="415" customFormat="1" ht="12.75" customHeight="1">
      <c r="A48" s="417" t="s">
        <v>758</v>
      </c>
      <c r="D48" s="416"/>
      <c r="F48" s="416"/>
      <c r="H48" s="416"/>
      <c r="J48" s="416"/>
      <c r="L48" s="416"/>
      <c r="N48" s="416"/>
      <c r="P48" s="416"/>
      <c r="R48" s="416"/>
      <c r="T48" s="416"/>
      <c r="V48" s="416"/>
      <c r="X48" s="416"/>
      <c r="Z48" s="416"/>
    </row>
    <row r="49" spans="1:26" s="413" customFormat="1" ht="15" customHeight="1">
      <c r="A49" s="418" t="s">
        <v>734</v>
      </c>
      <c r="D49" s="414"/>
      <c r="F49" s="414"/>
      <c r="H49" s="414"/>
      <c r="J49" s="414"/>
      <c r="L49" s="414"/>
      <c r="N49" s="414"/>
      <c r="P49" s="414"/>
      <c r="R49" s="414"/>
      <c r="T49" s="414"/>
      <c r="V49" s="414"/>
      <c r="X49" s="414"/>
      <c r="Z49" s="414"/>
    </row>
    <row r="50" ht="12.75" customHeight="1">
      <c r="A50" s="419"/>
    </row>
    <row r="51" spans="1:2" ht="15">
      <c r="A51" s="420" t="s">
        <v>759</v>
      </c>
      <c r="B51" s="415"/>
    </row>
    <row r="52" spans="1:2" ht="15">
      <c r="A52" s="420" t="s">
        <v>760</v>
      </c>
      <c r="B52" s="415"/>
    </row>
    <row r="53" spans="1:26" s="413" customFormat="1" ht="10.5">
      <c r="A53" s="420" t="s">
        <v>761</v>
      </c>
      <c r="B53" s="415"/>
      <c r="D53" s="414"/>
      <c r="F53" s="414"/>
      <c r="H53" s="414"/>
      <c r="J53" s="414"/>
      <c r="L53" s="414"/>
      <c r="N53" s="414"/>
      <c r="P53" s="414"/>
      <c r="R53" s="414"/>
      <c r="T53" s="414"/>
      <c r="V53" s="414"/>
      <c r="X53" s="414"/>
      <c r="Z53" s="414"/>
    </row>
    <row r="54" spans="1:2" ht="15">
      <c r="A54" s="420" t="s">
        <v>762</v>
      </c>
      <c r="B54" s="415"/>
    </row>
    <row r="55" spans="1:26" s="413" customFormat="1" ht="10.5">
      <c r="A55" s="420" t="s">
        <v>763</v>
      </c>
      <c r="B55" s="415"/>
      <c r="D55" s="414"/>
      <c r="F55" s="414"/>
      <c r="H55" s="414"/>
      <c r="J55" s="414"/>
      <c r="L55" s="414"/>
      <c r="N55" s="414"/>
      <c r="P55" s="414"/>
      <c r="R55" s="414"/>
      <c r="T55" s="414"/>
      <c r="V55" s="414"/>
      <c r="X55" s="414"/>
      <c r="Z55" s="414"/>
    </row>
    <row r="56" spans="1:2" ht="15">
      <c r="A56" s="420" t="s">
        <v>764</v>
      </c>
      <c r="B56" s="415"/>
    </row>
    <row r="57" spans="1:2" ht="15">
      <c r="A57" s="420" t="s">
        <v>765</v>
      </c>
      <c r="B57" s="415"/>
    </row>
    <row r="58" spans="1:2" ht="15">
      <c r="A58" s="420" t="s">
        <v>766</v>
      </c>
      <c r="B58" s="415"/>
    </row>
    <row r="59" spans="1:2" ht="15">
      <c r="A59" s="420" t="s">
        <v>767</v>
      </c>
      <c r="B59" s="415"/>
    </row>
    <row r="60" spans="1:2" ht="15">
      <c r="A60" s="420" t="s">
        <v>768</v>
      </c>
      <c r="B60" s="415"/>
    </row>
    <row r="61" spans="1:2" ht="15">
      <c r="A61" s="420" t="s">
        <v>769</v>
      </c>
      <c r="B61" s="415"/>
    </row>
    <row r="62" spans="1:2" ht="15">
      <c r="A62" s="420" t="s">
        <v>770</v>
      </c>
      <c r="B62" s="415"/>
    </row>
    <row r="63" spans="1:2" ht="15">
      <c r="A63" s="420" t="s">
        <v>771</v>
      </c>
      <c r="B63" s="415"/>
    </row>
    <row r="64" ht="15">
      <c r="A64" s="421" t="s">
        <v>735</v>
      </c>
    </row>
  </sheetData>
  <mergeCells count="19">
    <mergeCell ref="Y6:Z6"/>
    <mergeCell ref="C4:Z4"/>
    <mergeCell ref="U5:Z5"/>
    <mergeCell ref="O5:T5"/>
    <mergeCell ref="W1:Y2"/>
    <mergeCell ref="C5:H5"/>
    <mergeCell ref="I5:N5"/>
    <mergeCell ref="K6:L6"/>
    <mergeCell ref="M6:N6"/>
    <mergeCell ref="O6:P6"/>
    <mergeCell ref="Q6:R6"/>
    <mergeCell ref="S6:T6"/>
    <mergeCell ref="U6:V6"/>
    <mergeCell ref="W6:X6"/>
    <mergeCell ref="A4:B6"/>
    <mergeCell ref="G6:H6"/>
    <mergeCell ref="E6:F6"/>
    <mergeCell ref="C6:D6"/>
    <mergeCell ref="I6:J6"/>
  </mergeCells>
  <hyperlinks>
    <hyperlink ref="W1" location="SPIS_TABLIC!A1" display="SPIS_TABLIC!A1"/>
  </hyperlinks>
  <printOptions/>
  <pageMargins left="0.7" right="0.7"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topLeftCell="A1">
      <pane ySplit="6" topLeftCell="A7" activePane="bottomLeft" state="frozen"/>
      <selection pane="topLeft" activeCell="J37" sqref="J37"/>
      <selection pane="bottomLeft" activeCell="A4" sqref="A4:A6"/>
    </sheetView>
  </sheetViews>
  <sheetFormatPr defaultColWidth="9.140625" defaultRowHeight="15"/>
  <cols>
    <col min="1" max="1" width="14.28125" style="51" customWidth="1"/>
    <col min="2" max="7" width="12.8515625" style="51" customWidth="1"/>
    <col min="8" max="8" width="9.7109375" style="51" customWidth="1"/>
    <col min="9" max="9" width="10.00390625" style="51" customWidth="1"/>
    <col min="10" max="10" width="10.57421875" style="51" customWidth="1"/>
    <col min="11" max="11" width="2.8515625" style="313" customWidth="1"/>
    <col min="12" max="12" width="18.57421875" style="12" customWidth="1"/>
    <col min="13" max="13" width="2.8515625" style="313" customWidth="1"/>
    <col min="14" max="16384" width="9.140625" style="12" customWidth="1"/>
  </cols>
  <sheetData>
    <row r="1" spans="1:12" ht="15" customHeight="1">
      <c r="A1" s="232" t="s">
        <v>663</v>
      </c>
      <c r="B1" s="61"/>
      <c r="C1" s="61"/>
      <c r="D1" s="61"/>
      <c r="E1" s="61"/>
      <c r="F1" s="61"/>
      <c r="G1" s="61"/>
      <c r="H1" s="61"/>
      <c r="L1" s="422" t="s">
        <v>3</v>
      </c>
    </row>
    <row r="2" spans="1:12" ht="15" customHeight="1">
      <c r="A2" s="233" t="s">
        <v>664</v>
      </c>
      <c r="B2" s="61"/>
      <c r="C2" s="61"/>
      <c r="D2" s="61"/>
      <c r="E2" s="61"/>
      <c r="F2" s="61"/>
      <c r="G2" s="61"/>
      <c r="H2" s="61"/>
      <c r="L2" s="422"/>
    </row>
    <row r="3" spans="1:10" ht="7.5" customHeight="1" thickBot="1">
      <c r="A3" s="311"/>
      <c r="B3" s="311"/>
      <c r="C3" s="311"/>
      <c r="D3" s="311"/>
      <c r="E3" s="311"/>
      <c r="F3" s="311"/>
      <c r="G3" s="311"/>
      <c r="H3" s="311"/>
      <c r="I3" s="311"/>
      <c r="J3" s="311"/>
    </row>
    <row r="4" spans="1:12" ht="25.5" customHeight="1">
      <c r="A4" s="445" t="s">
        <v>359</v>
      </c>
      <c r="B4" s="579" t="s">
        <v>365</v>
      </c>
      <c r="C4" s="579"/>
      <c r="D4" s="579"/>
      <c r="E4" s="579" t="s">
        <v>360</v>
      </c>
      <c r="F4" s="580"/>
      <c r="G4" s="580"/>
      <c r="H4" s="580"/>
      <c r="I4" s="580"/>
      <c r="J4" s="581"/>
      <c r="L4" s="313"/>
    </row>
    <row r="5" spans="1:10" ht="25.5" customHeight="1">
      <c r="A5" s="439"/>
      <c r="B5" s="574"/>
      <c r="C5" s="574"/>
      <c r="D5" s="574"/>
      <c r="E5" s="574" t="s">
        <v>362</v>
      </c>
      <c r="F5" s="575"/>
      <c r="G5" s="575"/>
      <c r="H5" s="576" t="s">
        <v>361</v>
      </c>
      <c r="I5" s="577"/>
      <c r="J5" s="578"/>
    </row>
    <row r="6" spans="1:12" ht="25.5" customHeight="1" thickBot="1">
      <c r="A6" s="483"/>
      <c r="B6" s="323">
        <v>2020</v>
      </c>
      <c r="C6" s="323">
        <v>2021</v>
      </c>
      <c r="D6" s="323">
        <v>2022</v>
      </c>
      <c r="E6" s="323">
        <v>2020</v>
      </c>
      <c r="F6" s="323">
        <v>2021</v>
      </c>
      <c r="G6" s="323">
        <v>2022</v>
      </c>
      <c r="H6" s="323">
        <v>2020</v>
      </c>
      <c r="I6" s="323">
        <v>2021</v>
      </c>
      <c r="J6" s="324">
        <v>2022</v>
      </c>
      <c r="L6" s="313"/>
    </row>
    <row r="7" spans="1:12" ht="22.5" customHeight="1">
      <c r="A7" s="302" t="s">
        <v>353</v>
      </c>
      <c r="B7" s="343">
        <v>202451.2</v>
      </c>
      <c r="C7" s="306">
        <v>202455.5</v>
      </c>
      <c r="D7" s="306">
        <v>202130.7</v>
      </c>
      <c r="E7" s="343">
        <v>113521.8</v>
      </c>
      <c r="F7" s="306">
        <v>114432</v>
      </c>
      <c r="G7" s="306">
        <v>114991.2</v>
      </c>
      <c r="H7" s="306">
        <v>56.073661208231904</v>
      </c>
      <c r="I7" s="306">
        <v>56.5220505246832</v>
      </c>
      <c r="J7" s="306">
        <v>56.889527419634916</v>
      </c>
      <c r="L7" s="313"/>
    </row>
    <row r="8" spans="1:10" ht="22.5" customHeight="1">
      <c r="A8" s="312" t="s">
        <v>81</v>
      </c>
      <c r="B8" s="305">
        <v>5607</v>
      </c>
      <c r="C8" s="306">
        <v>5603</v>
      </c>
      <c r="D8" s="306">
        <v>5575</v>
      </c>
      <c r="E8" s="305">
        <v>3992</v>
      </c>
      <c r="F8" s="306">
        <v>4003</v>
      </c>
      <c r="G8" s="307">
        <v>4015</v>
      </c>
      <c r="H8" s="306">
        <v>71.19671838772962</v>
      </c>
      <c r="I8" s="306">
        <v>71.4438693557023</v>
      </c>
      <c r="J8" s="306">
        <v>72.01793721973094</v>
      </c>
    </row>
    <row r="9" spans="1:10" ht="22.5" customHeight="1">
      <c r="A9" s="312" t="s">
        <v>83</v>
      </c>
      <c r="B9" s="305">
        <v>3615</v>
      </c>
      <c r="C9" s="306">
        <v>3612</v>
      </c>
      <c r="D9" s="306">
        <v>3619</v>
      </c>
      <c r="E9" s="305">
        <v>3099.332</v>
      </c>
      <c r="F9" s="306">
        <v>3126.532</v>
      </c>
      <c r="G9" s="307">
        <v>3185</v>
      </c>
      <c r="H9" s="306">
        <v>85.73532503457815</v>
      </c>
      <c r="I9" s="306">
        <v>86.55957918050942</v>
      </c>
      <c r="J9" s="306">
        <v>88.00773694390716</v>
      </c>
    </row>
    <row r="10" spans="1:10" ht="22.5" customHeight="1">
      <c r="A10" s="312" t="s">
        <v>84</v>
      </c>
      <c r="B10" s="305">
        <v>4029</v>
      </c>
      <c r="C10" s="306">
        <v>4031</v>
      </c>
      <c r="D10" s="306">
        <v>4029</v>
      </c>
      <c r="E10" s="305">
        <v>2871</v>
      </c>
      <c r="F10" s="306">
        <v>3001</v>
      </c>
      <c r="G10" s="307">
        <v>3005</v>
      </c>
      <c r="H10" s="306">
        <v>71.25837676842889</v>
      </c>
      <c r="I10" s="306">
        <v>74.44802778466881</v>
      </c>
      <c r="J10" s="306">
        <v>74.584264085381</v>
      </c>
    </row>
    <row r="11" spans="1:10" ht="22.5" customHeight="1">
      <c r="A11" s="312" t="s">
        <v>355</v>
      </c>
      <c r="B11" s="305">
        <v>2617</v>
      </c>
      <c r="C11" s="306">
        <v>2617</v>
      </c>
      <c r="D11" s="306">
        <v>2617</v>
      </c>
      <c r="E11" s="305">
        <v>970</v>
      </c>
      <c r="F11" s="306">
        <v>994</v>
      </c>
      <c r="G11" s="307">
        <v>995</v>
      </c>
      <c r="H11" s="306">
        <v>37.06534199465036</v>
      </c>
      <c r="I11" s="306">
        <v>37.98242262132212</v>
      </c>
      <c r="J11" s="306">
        <v>38.020634314100114</v>
      </c>
    </row>
    <row r="12" spans="1:10" ht="22.5" customHeight="1">
      <c r="A12" s="312" t="s">
        <v>85</v>
      </c>
      <c r="B12" s="305">
        <v>9542</v>
      </c>
      <c r="C12" s="306">
        <v>9523</v>
      </c>
      <c r="D12" s="306">
        <v>9521</v>
      </c>
      <c r="E12" s="305">
        <v>3236</v>
      </c>
      <c r="F12" s="306">
        <v>3234</v>
      </c>
      <c r="G12" s="307">
        <v>3234</v>
      </c>
      <c r="H12" s="306">
        <v>33.91322573883882</v>
      </c>
      <c r="I12" s="306">
        <v>33.95988659036018</v>
      </c>
      <c r="J12" s="306">
        <v>33.96702027097994</v>
      </c>
    </row>
    <row r="13" spans="1:10" ht="22.5" customHeight="1">
      <c r="A13" s="312" t="s">
        <v>86</v>
      </c>
      <c r="B13" s="305">
        <v>2485</v>
      </c>
      <c r="C13" s="306">
        <v>2485</v>
      </c>
      <c r="D13" s="306">
        <v>2448</v>
      </c>
      <c r="E13" s="305">
        <v>776</v>
      </c>
      <c r="F13" s="306">
        <v>803</v>
      </c>
      <c r="G13" s="307">
        <v>802</v>
      </c>
      <c r="H13" s="306">
        <v>31.227364185110662</v>
      </c>
      <c r="I13" s="306">
        <v>32.313883299798796</v>
      </c>
      <c r="J13" s="306">
        <v>32.76143790849673</v>
      </c>
    </row>
    <row r="14" spans="1:10" ht="22.5" customHeight="1">
      <c r="A14" s="312" t="s">
        <v>132</v>
      </c>
      <c r="B14" s="305">
        <v>1167</v>
      </c>
      <c r="C14" s="306">
        <v>1167</v>
      </c>
      <c r="D14" s="306">
        <v>1175</v>
      </c>
      <c r="E14" s="305">
        <v>138</v>
      </c>
      <c r="F14" s="306">
        <v>225</v>
      </c>
      <c r="G14" s="307">
        <v>140</v>
      </c>
      <c r="H14" s="306">
        <v>11.825192802056556</v>
      </c>
      <c r="I14" s="306">
        <v>19.28020565552699</v>
      </c>
      <c r="J14" s="306">
        <v>11.914893617021276</v>
      </c>
    </row>
    <row r="15" spans="1:10" ht="22.5" customHeight="1">
      <c r="A15" s="312" t="s">
        <v>133</v>
      </c>
      <c r="B15" s="305">
        <v>5918</v>
      </c>
      <c r="C15" s="306">
        <v>5918</v>
      </c>
      <c r="D15" s="306">
        <v>5918</v>
      </c>
      <c r="E15" s="305">
        <v>3349</v>
      </c>
      <c r="F15" s="306">
        <v>3359</v>
      </c>
      <c r="G15" s="307">
        <v>3428</v>
      </c>
      <c r="H15" s="306">
        <v>56.590064210882055</v>
      </c>
      <c r="I15" s="306">
        <v>56.759040216289286</v>
      </c>
      <c r="J15" s="306">
        <v>57.924974653599186</v>
      </c>
    </row>
    <row r="16" spans="1:10" ht="22.5" customHeight="1">
      <c r="A16" s="312" t="s">
        <v>87</v>
      </c>
      <c r="B16" s="305">
        <v>28080</v>
      </c>
      <c r="C16" s="306">
        <v>27924</v>
      </c>
      <c r="D16" s="306">
        <v>27812</v>
      </c>
      <c r="E16" s="305">
        <v>16648.7</v>
      </c>
      <c r="F16" s="306">
        <v>16690</v>
      </c>
      <c r="G16" s="307">
        <v>16758.4</v>
      </c>
      <c r="H16" s="306">
        <v>59.29024216524216</v>
      </c>
      <c r="I16" s="306">
        <v>59.76937401518407</v>
      </c>
      <c r="J16" s="306">
        <v>60.25600460232994</v>
      </c>
    </row>
    <row r="17" spans="1:10" ht="22.5" customHeight="1">
      <c r="A17" s="312" t="s">
        <v>134</v>
      </c>
      <c r="B17" s="305">
        <v>2345</v>
      </c>
      <c r="C17" s="306">
        <v>2339</v>
      </c>
      <c r="D17" s="306">
        <v>1990</v>
      </c>
      <c r="E17" s="305">
        <v>731</v>
      </c>
      <c r="F17" s="306">
        <v>731</v>
      </c>
      <c r="G17" s="307">
        <v>738</v>
      </c>
      <c r="H17" s="306">
        <v>31.1727078891258</v>
      </c>
      <c r="I17" s="306">
        <v>31.252672082086363</v>
      </c>
      <c r="J17" s="306">
        <v>37.085427135678394</v>
      </c>
    </row>
    <row r="18" spans="1:10" ht="22.5" customHeight="1">
      <c r="A18" s="312" t="s">
        <v>88</v>
      </c>
      <c r="B18" s="305">
        <v>16135.36</v>
      </c>
      <c r="C18" s="306">
        <v>16280.46</v>
      </c>
      <c r="D18" s="306">
        <v>16468.4</v>
      </c>
      <c r="E18" s="305">
        <v>10418.519</v>
      </c>
      <c r="F18" s="306">
        <v>10427.649</v>
      </c>
      <c r="G18" s="307">
        <v>10669.2</v>
      </c>
      <c r="H18" s="306">
        <v>64.56948589929199</v>
      </c>
      <c r="I18" s="306">
        <v>64.05008826531929</v>
      </c>
      <c r="J18" s="306">
        <v>64.78589298292486</v>
      </c>
    </row>
    <row r="19" spans="1:10" ht="22.5" customHeight="1">
      <c r="A19" s="312" t="s">
        <v>89</v>
      </c>
      <c r="B19" s="305">
        <v>3041</v>
      </c>
      <c r="C19" s="306">
        <v>3041</v>
      </c>
      <c r="D19" s="306">
        <v>3041</v>
      </c>
      <c r="E19" s="305">
        <v>2225</v>
      </c>
      <c r="F19" s="306">
        <v>2264</v>
      </c>
      <c r="G19" s="307">
        <v>2265</v>
      </c>
      <c r="H19" s="306">
        <v>73.1667214731996</v>
      </c>
      <c r="I19" s="306">
        <v>74.4491943439658</v>
      </c>
      <c r="J19" s="306">
        <v>74.48207826372904</v>
      </c>
    </row>
    <row r="20" spans="1:10" ht="22.5" customHeight="1">
      <c r="A20" s="312" t="s">
        <v>135</v>
      </c>
      <c r="B20" s="305">
        <v>2045</v>
      </c>
      <c r="C20" s="306">
        <v>2045</v>
      </c>
      <c r="D20" s="306">
        <v>2045</v>
      </c>
      <c r="E20" s="305">
        <v>53</v>
      </c>
      <c r="F20" s="306">
        <v>53</v>
      </c>
      <c r="G20" s="307">
        <v>53</v>
      </c>
      <c r="H20" s="306">
        <v>2.5916870415647923</v>
      </c>
      <c r="I20" s="306">
        <v>2.5916870415647923</v>
      </c>
      <c r="J20" s="306">
        <v>2.5916870415647923</v>
      </c>
    </row>
    <row r="21" spans="1:10" ht="22.5" customHeight="1">
      <c r="A21" s="304" t="s">
        <v>105</v>
      </c>
      <c r="B21" s="305">
        <v>1910.8</v>
      </c>
      <c r="C21" s="306">
        <v>1910.8</v>
      </c>
      <c r="D21" s="306">
        <v>1919.2</v>
      </c>
      <c r="E21" s="305">
        <v>152.4</v>
      </c>
      <c r="F21" s="306">
        <v>152.4</v>
      </c>
      <c r="G21" s="307">
        <v>152.4</v>
      </c>
      <c r="H21" s="306">
        <v>7.975716977182333</v>
      </c>
      <c r="I21" s="306">
        <v>7.975716977182333</v>
      </c>
      <c r="J21" s="306">
        <v>7.940808670279283</v>
      </c>
    </row>
    <row r="22" spans="1:10" ht="22.5" customHeight="1">
      <c r="A22" s="312" t="s">
        <v>357</v>
      </c>
      <c r="B22" s="305">
        <v>263</v>
      </c>
      <c r="C22" s="306">
        <v>271</v>
      </c>
      <c r="D22" s="306">
        <v>271</v>
      </c>
      <c r="E22" s="305">
        <v>254.32</v>
      </c>
      <c r="F22" s="306">
        <v>262</v>
      </c>
      <c r="G22" s="307">
        <v>262</v>
      </c>
      <c r="H22" s="306">
        <v>96.69961977186311</v>
      </c>
      <c r="I22" s="306">
        <v>96.6789667896679</v>
      </c>
      <c r="J22" s="306">
        <v>96.6789667896679</v>
      </c>
    </row>
    <row r="23" spans="1:10" ht="22.5" customHeight="1">
      <c r="A23" s="312" t="s">
        <v>137</v>
      </c>
      <c r="B23" s="305">
        <v>1859.1</v>
      </c>
      <c r="C23" s="306">
        <v>1859.1</v>
      </c>
      <c r="D23" s="306">
        <v>1864.9</v>
      </c>
      <c r="E23" s="305">
        <v>250.9</v>
      </c>
      <c r="F23" s="306">
        <v>250.9</v>
      </c>
      <c r="G23" s="307">
        <v>250.9</v>
      </c>
      <c r="H23" s="306">
        <v>13.49577752676026</v>
      </c>
      <c r="I23" s="306">
        <v>13.49577752676026</v>
      </c>
      <c r="J23" s="306">
        <v>13.453804493538527</v>
      </c>
    </row>
    <row r="24" spans="1:10" ht="22.5" customHeight="1">
      <c r="A24" s="312" t="s">
        <v>90</v>
      </c>
      <c r="B24" s="305">
        <v>38799.8</v>
      </c>
      <c r="C24" s="306">
        <v>38783.1</v>
      </c>
      <c r="D24" s="306">
        <v>38836.1</v>
      </c>
      <c r="E24" s="305">
        <v>20959</v>
      </c>
      <c r="F24" s="306">
        <v>21166.3</v>
      </c>
      <c r="G24" s="307">
        <v>21297.1</v>
      </c>
      <c r="H24" s="306">
        <v>54.018319682060216</v>
      </c>
      <c r="I24" s="306">
        <v>54.576091132477806</v>
      </c>
      <c r="J24" s="306">
        <v>54.83841065400491</v>
      </c>
    </row>
    <row r="25" spans="1:13" s="318" customFormat="1" ht="22.5" customHeight="1">
      <c r="A25" s="319" t="s">
        <v>246</v>
      </c>
      <c r="B25" s="314">
        <v>19383</v>
      </c>
      <c r="C25" s="315">
        <v>19287</v>
      </c>
      <c r="D25" s="315">
        <v>19355</v>
      </c>
      <c r="E25" s="314">
        <v>12113</v>
      </c>
      <c r="F25" s="315">
        <v>12101</v>
      </c>
      <c r="G25" s="317">
        <v>12138</v>
      </c>
      <c r="H25" s="315">
        <v>62.492906154877986</v>
      </c>
      <c r="I25" s="315">
        <v>62.741743143049725</v>
      </c>
      <c r="J25" s="315">
        <v>62.7124773960217</v>
      </c>
      <c r="K25" s="320"/>
      <c r="M25" s="320"/>
    </row>
    <row r="26" spans="1:10" ht="22.5" customHeight="1">
      <c r="A26" s="312" t="s">
        <v>138</v>
      </c>
      <c r="B26" s="305">
        <v>2526.15</v>
      </c>
      <c r="C26" s="306">
        <v>2527.053</v>
      </c>
      <c r="D26" s="306">
        <v>2527.1</v>
      </c>
      <c r="E26" s="305">
        <v>1695.65</v>
      </c>
      <c r="F26" s="306">
        <v>1791.174</v>
      </c>
      <c r="G26" s="307">
        <v>1791.2</v>
      </c>
      <c r="H26" s="306">
        <v>67.12388417156542</v>
      </c>
      <c r="I26" s="306">
        <v>70.87995384346905</v>
      </c>
      <c r="J26" s="306">
        <v>70.87966443749752</v>
      </c>
    </row>
    <row r="27" spans="1:10" ht="22.5" customHeight="1">
      <c r="A27" s="312" t="s">
        <v>91</v>
      </c>
      <c r="B27" s="305">
        <v>10769</v>
      </c>
      <c r="C27" s="306">
        <v>10764</v>
      </c>
      <c r="D27" s="306">
        <v>10615</v>
      </c>
      <c r="E27" s="305">
        <v>4034</v>
      </c>
      <c r="F27" s="306">
        <v>4035</v>
      </c>
      <c r="G27" s="307">
        <v>4032</v>
      </c>
      <c r="H27" s="306">
        <v>37.45937412944563</v>
      </c>
      <c r="I27" s="306">
        <v>37.48606465997771</v>
      </c>
      <c r="J27" s="306">
        <v>37.98398492699011</v>
      </c>
    </row>
    <row r="28" spans="1:10" ht="22.5" customHeight="1">
      <c r="A28" s="312" t="s">
        <v>92</v>
      </c>
      <c r="B28" s="305">
        <v>3627</v>
      </c>
      <c r="C28" s="306">
        <v>3626</v>
      </c>
      <c r="D28" s="306">
        <v>3626</v>
      </c>
      <c r="E28" s="305">
        <v>1585</v>
      </c>
      <c r="F28" s="306">
        <v>1585</v>
      </c>
      <c r="G28" s="307">
        <v>1585</v>
      </c>
      <c r="H28" s="306">
        <v>43.70002757099531</v>
      </c>
      <c r="I28" s="306">
        <v>43.71207942636514</v>
      </c>
      <c r="J28" s="306">
        <v>43.71207942636514</v>
      </c>
    </row>
    <row r="29" spans="1:10" ht="22.5" customHeight="1">
      <c r="A29" s="312" t="s">
        <v>358</v>
      </c>
      <c r="B29" s="305">
        <v>1209</v>
      </c>
      <c r="C29" s="306">
        <v>1209</v>
      </c>
      <c r="D29" s="306">
        <v>1208</v>
      </c>
      <c r="E29" s="305">
        <v>610</v>
      </c>
      <c r="F29" s="306">
        <v>610</v>
      </c>
      <c r="G29" s="307">
        <v>605</v>
      </c>
      <c r="H29" s="306">
        <v>50.45492142266336</v>
      </c>
      <c r="I29" s="306">
        <v>50.45492142266336</v>
      </c>
      <c r="J29" s="306">
        <v>50.08278145695364</v>
      </c>
    </row>
    <row r="30" spans="1:10" ht="22.5" customHeight="1">
      <c r="A30" s="312" t="s">
        <v>93</v>
      </c>
      <c r="B30" s="305">
        <v>10909</v>
      </c>
      <c r="C30" s="306">
        <v>10912</v>
      </c>
      <c r="D30" s="306">
        <v>10914</v>
      </c>
      <c r="E30" s="305">
        <v>8184</v>
      </c>
      <c r="F30" s="306">
        <v>8186</v>
      </c>
      <c r="G30" s="307">
        <v>8185</v>
      </c>
      <c r="H30" s="306">
        <v>75.02062517187643</v>
      </c>
      <c r="I30" s="306">
        <v>75.0183284457478</v>
      </c>
      <c r="J30" s="306">
        <v>74.99541872823896</v>
      </c>
    </row>
    <row r="31" spans="1:10" ht="22.5" customHeight="1">
      <c r="A31" s="312" t="s">
        <v>94</v>
      </c>
      <c r="B31" s="305">
        <v>7787</v>
      </c>
      <c r="C31" s="306">
        <v>7889</v>
      </c>
      <c r="D31" s="306">
        <v>7907</v>
      </c>
      <c r="E31" s="305">
        <v>3111</v>
      </c>
      <c r="F31" s="306">
        <v>3221</v>
      </c>
      <c r="G31" s="307">
        <v>3221</v>
      </c>
      <c r="H31" s="306">
        <v>39.951200719147295</v>
      </c>
      <c r="I31" s="306">
        <v>40.829002408416784</v>
      </c>
      <c r="J31" s="306">
        <v>40.736056658656885</v>
      </c>
    </row>
    <row r="32" spans="1:10" ht="22.5">
      <c r="A32" s="312" t="s">
        <v>95</v>
      </c>
      <c r="B32" s="305">
        <v>16782</v>
      </c>
      <c r="C32" s="306">
        <v>16832</v>
      </c>
      <c r="D32" s="306">
        <v>16829</v>
      </c>
      <c r="E32" s="305">
        <v>12065</v>
      </c>
      <c r="F32" s="306">
        <v>12160</v>
      </c>
      <c r="G32" s="307">
        <v>12184</v>
      </c>
      <c r="H32" s="306">
        <v>71.89250387319747</v>
      </c>
      <c r="I32" s="306">
        <v>72.24334600760456</v>
      </c>
      <c r="J32" s="306">
        <v>72.39883534375186</v>
      </c>
    </row>
    <row r="34" spans="1:10" s="51" customFormat="1" ht="26.25" customHeight="1">
      <c r="A34" s="481" t="s">
        <v>695</v>
      </c>
      <c r="B34" s="481"/>
      <c r="C34" s="481"/>
      <c r="D34" s="481"/>
      <c r="E34" s="481"/>
      <c r="F34" s="481"/>
      <c r="G34" s="481"/>
      <c r="H34" s="481"/>
      <c r="I34" s="481"/>
      <c r="J34" s="481"/>
    </row>
  </sheetData>
  <mergeCells count="7">
    <mergeCell ref="A4:A6"/>
    <mergeCell ref="A34:J34"/>
    <mergeCell ref="L1:L2"/>
    <mergeCell ref="E5:G5"/>
    <mergeCell ref="H5:J5"/>
    <mergeCell ref="E4:J4"/>
    <mergeCell ref="B4:D5"/>
  </mergeCells>
  <hyperlinks>
    <hyperlink ref="L1" location="SPIS_TABLIC!A1" display="SPIS_TABLIC!A1"/>
  </hyperlinks>
  <printOptions/>
  <pageMargins left="0.7" right="0.7" top="0.75" bottom="0.75" header="0.3" footer="0.3"/>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topLeftCell="A1">
      <pane ySplit="6" topLeftCell="A7" activePane="bottomLeft" state="frozen"/>
      <selection pane="topLeft" activeCell="G42" sqref="G42"/>
      <selection pane="bottomLeft" activeCell="F1" sqref="F1:G2"/>
    </sheetView>
  </sheetViews>
  <sheetFormatPr defaultColWidth="9.140625" defaultRowHeight="15"/>
  <cols>
    <col min="1" max="1" width="25.140625" style="1" customWidth="1"/>
    <col min="2" max="7" width="16.00390625" style="1" customWidth="1"/>
    <col min="8" max="8" width="2.8515625" style="1" customWidth="1"/>
    <col min="9" max="16384" width="9.140625" style="59" customWidth="1"/>
  </cols>
  <sheetData>
    <row r="1" spans="1:7" ht="15" customHeight="1">
      <c r="A1" s="232" t="s">
        <v>653</v>
      </c>
      <c r="B1" s="232"/>
      <c r="C1" s="232"/>
      <c r="D1" s="232"/>
      <c r="E1" s="232"/>
      <c r="F1" s="582" t="s">
        <v>3</v>
      </c>
      <c r="G1" s="582"/>
    </row>
    <row r="2" spans="1:7" ht="15" customHeight="1">
      <c r="A2" s="233" t="s">
        <v>354</v>
      </c>
      <c r="B2" s="232"/>
      <c r="C2" s="232"/>
      <c r="D2" s="232"/>
      <c r="E2" s="232"/>
      <c r="F2" s="582"/>
      <c r="G2" s="582"/>
    </row>
    <row r="3" spans="1:7" ht="7.5" customHeight="1" thickBot="1">
      <c r="A3" s="73"/>
      <c r="B3" s="73"/>
      <c r="C3" s="73"/>
      <c r="D3" s="73"/>
      <c r="E3" s="73"/>
      <c r="F3" s="73"/>
      <c r="G3" s="73"/>
    </row>
    <row r="4" spans="1:8" s="55" customFormat="1" ht="25.5" customHeight="1">
      <c r="A4" s="583" t="s">
        <v>4</v>
      </c>
      <c r="B4" s="437">
        <v>2020</v>
      </c>
      <c r="C4" s="438"/>
      <c r="D4" s="437">
        <v>2021</v>
      </c>
      <c r="E4" s="439"/>
      <c r="F4" s="437">
        <v>2022</v>
      </c>
      <c r="G4" s="438"/>
      <c r="H4" s="15"/>
    </row>
    <row r="5" spans="1:8" s="55" customFormat="1" ht="25.5" customHeight="1">
      <c r="A5" s="584"/>
      <c r="B5" s="351" t="s">
        <v>290</v>
      </c>
      <c r="C5" s="352" t="s">
        <v>291</v>
      </c>
      <c r="D5" s="351" t="s">
        <v>290</v>
      </c>
      <c r="E5" s="352" t="s">
        <v>291</v>
      </c>
      <c r="F5" s="351" t="s">
        <v>290</v>
      </c>
      <c r="G5" s="352" t="s">
        <v>291</v>
      </c>
      <c r="H5" s="15"/>
    </row>
    <row r="6" spans="1:8" s="55" customFormat="1" ht="25.5" customHeight="1" thickBot="1">
      <c r="A6" s="543"/>
      <c r="B6" s="585" t="s">
        <v>650</v>
      </c>
      <c r="C6" s="586"/>
      <c r="D6" s="586"/>
      <c r="E6" s="586"/>
      <c r="F6" s="586"/>
      <c r="G6" s="586"/>
      <c r="H6" s="15"/>
    </row>
    <row r="7" spans="1:8" s="56" customFormat="1" ht="22.5">
      <c r="A7" s="238" t="s">
        <v>246</v>
      </c>
      <c r="B7" s="89">
        <v>38177.724</v>
      </c>
      <c r="C7" s="90">
        <v>38088.564</v>
      </c>
      <c r="D7" s="89">
        <v>37989.517</v>
      </c>
      <c r="E7" s="90">
        <v>37907.704</v>
      </c>
      <c r="F7" s="89">
        <v>37827.355</v>
      </c>
      <c r="G7" s="90">
        <v>37766.327</v>
      </c>
      <c r="H7" s="15"/>
    </row>
    <row r="8" spans="1:8" s="55" customFormat="1" ht="12" customHeight="1">
      <c r="A8" s="182" t="s">
        <v>6</v>
      </c>
      <c r="B8" s="81">
        <v>2915.582</v>
      </c>
      <c r="C8" s="82">
        <v>2908.378</v>
      </c>
      <c r="D8" s="81">
        <v>2901.316</v>
      </c>
      <c r="E8" s="82">
        <v>2897.737</v>
      </c>
      <c r="F8" s="81">
        <v>2892.067</v>
      </c>
      <c r="G8" s="82">
        <v>2888.033</v>
      </c>
      <c r="H8" s="24"/>
    </row>
    <row r="9" spans="1:8" s="55" customFormat="1" ht="12" customHeight="1">
      <c r="A9" s="182" t="s">
        <v>7</v>
      </c>
      <c r="B9" s="81">
        <v>2038.881</v>
      </c>
      <c r="C9" s="82">
        <v>2031.55</v>
      </c>
      <c r="D9" s="81">
        <v>2023.983</v>
      </c>
      <c r="E9" s="82">
        <v>2017.72</v>
      </c>
      <c r="F9" s="81">
        <v>2011.652</v>
      </c>
      <c r="G9" s="82">
        <v>2006.876</v>
      </c>
      <c r="H9" s="13"/>
    </row>
    <row r="10" spans="1:8" s="55" customFormat="1" ht="12" customHeight="1">
      <c r="A10" s="182" t="s">
        <v>8</v>
      </c>
      <c r="B10" s="81">
        <v>2064.992</v>
      </c>
      <c r="C10" s="82">
        <v>2056.908</v>
      </c>
      <c r="D10" s="81">
        <v>2048.32</v>
      </c>
      <c r="E10" s="82">
        <v>2038.299</v>
      </c>
      <c r="F10" s="81">
        <v>2030.509</v>
      </c>
      <c r="G10" s="82">
        <v>2024.637</v>
      </c>
      <c r="H10" s="13"/>
    </row>
    <row r="11" spans="1:8" s="55" customFormat="1" ht="12" customHeight="1">
      <c r="A11" s="182" t="s">
        <v>9</v>
      </c>
      <c r="B11" s="81">
        <v>996.361</v>
      </c>
      <c r="C11" s="82">
        <v>993.329</v>
      </c>
      <c r="D11" s="81">
        <v>989.432</v>
      </c>
      <c r="E11" s="82">
        <v>985.487</v>
      </c>
      <c r="F11" s="81">
        <v>982.655</v>
      </c>
      <c r="G11" s="82">
        <v>979.976</v>
      </c>
      <c r="H11" s="13"/>
    </row>
    <row r="12" spans="1:8" s="55" customFormat="1" ht="15">
      <c r="A12" s="182" t="s">
        <v>10</v>
      </c>
      <c r="B12" s="81">
        <v>2426.559</v>
      </c>
      <c r="C12" s="82">
        <v>2415.816</v>
      </c>
      <c r="D12" s="81">
        <v>2404.85</v>
      </c>
      <c r="E12" s="82">
        <v>2394.946</v>
      </c>
      <c r="F12" s="81">
        <v>2385.62</v>
      </c>
      <c r="G12" s="82">
        <v>2378.483</v>
      </c>
      <c r="H12" s="13"/>
    </row>
    <row r="13" spans="1:8" s="55" customFormat="1" ht="12.75" customHeight="1">
      <c r="A13" s="183" t="s">
        <v>11</v>
      </c>
      <c r="B13" s="81">
        <v>3436.182</v>
      </c>
      <c r="C13" s="82">
        <v>3432.692</v>
      </c>
      <c r="D13" s="81">
        <v>3431.148</v>
      </c>
      <c r="E13" s="82">
        <v>3430.37</v>
      </c>
      <c r="F13" s="81">
        <v>3428.929</v>
      </c>
      <c r="G13" s="82">
        <v>3429.014</v>
      </c>
      <c r="H13" s="13"/>
    </row>
    <row r="14" spans="1:8" s="56" customFormat="1" ht="15">
      <c r="A14" s="182" t="s">
        <v>12</v>
      </c>
      <c r="B14" s="81">
        <v>5520.619</v>
      </c>
      <c r="C14" s="82">
        <v>5517.616</v>
      </c>
      <c r="D14" s="81">
        <v>5513.036</v>
      </c>
      <c r="E14" s="82">
        <v>5512.794</v>
      </c>
      <c r="F14" s="81">
        <v>5511.491</v>
      </c>
      <c r="G14" s="82">
        <v>5510.612</v>
      </c>
      <c r="H14" s="13"/>
    </row>
    <row r="15" spans="1:8" s="57" customFormat="1" ht="15">
      <c r="A15" s="182" t="s">
        <v>13</v>
      </c>
      <c r="B15" s="81">
        <v>959.841</v>
      </c>
      <c r="C15" s="82">
        <v>955.844</v>
      </c>
      <c r="D15" s="81">
        <v>952.471</v>
      </c>
      <c r="E15" s="82">
        <v>948.583</v>
      </c>
      <c r="F15" s="81">
        <v>945.179</v>
      </c>
      <c r="G15" s="82">
        <v>942.441</v>
      </c>
      <c r="H15" s="13"/>
    </row>
    <row r="16" spans="1:8" s="58" customFormat="1" ht="15">
      <c r="A16" s="182" t="s">
        <v>14</v>
      </c>
      <c r="B16" s="81">
        <v>2100.838</v>
      </c>
      <c r="C16" s="82">
        <v>2096.166</v>
      </c>
      <c r="D16" s="81">
        <v>2090.816</v>
      </c>
      <c r="E16" s="82">
        <v>2085.932</v>
      </c>
      <c r="F16" s="81">
        <v>2081.585</v>
      </c>
      <c r="G16" s="82">
        <v>2079.098</v>
      </c>
      <c r="H16" s="13"/>
    </row>
    <row r="17" spans="1:8" s="56" customFormat="1" ht="15">
      <c r="A17" s="182" t="s">
        <v>15</v>
      </c>
      <c r="B17" s="81">
        <v>1159.881</v>
      </c>
      <c r="C17" s="82">
        <v>1156.591</v>
      </c>
      <c r="D17" s="81">
        <v>1152.892</v>
      </c>
      <c r="E17" s="82">
        <v>1148.72</v>
      </c>
      <c r="F17" s="81">
        <v>1145.841</v>
      </c>
      <c r="G17" s="82">
        <v>1143.355</v>
      </c>
      <c r="H17" s="13"/>
    </row>
    <row r="18" spans="1:8" s="56" customFormat="1" ht="15">
      <c r="A18" s="182" t="s">
        <v>16</v>
      </c>
      <c r="B18" s="81">
        <v>2358.302</v>
      </c>
      <c r="C18" s="82">
        <v>2358.256</v>
      </c>
      <c r="D18" s="81">
        <v>2357.809</v>
      </c>
      <c r="E18" s="82">
        <v>2358.726</v>
      </c>
      <c r="F18" s="81">
        <v>2358.452</v>
      </c>
      <c r="G18" s="82">
        <v>2358.307</v>
      </c>
      <c r="H18" s="13"/>
    </row>
    <row r="19" spans="1:8" s="56" customFormat="1" ht="15">
      <c r="A19" s="182" t="s">
        <v>17</v>
      </c>
      <c r="B19" s="81">
        <v>4427.845</v>
      </c>
      <c r="C19" s="82">
        <v>4412.097</v>
      </c>
      <c r="D19" s="81">
        <v>4392.773</v>
      </c>
      <c r="E19" s="82">
        <v>4375.947</v>
      </c>
      <c r="F19" s="81">
        <v>4359.954</v>
      </c>
      <c r="G19" s="82">
        <v>4346.702</v>
      </c>
      <c r="H19" s="13"/>
    </row>
    <row r="20" spans="1:8" s="56" customFormat="1" ht="15">
      <c r="A20" s="182" t="s">
        <v>18</v>
      </c>
      <c r="B20" s="81">
        <v>1205.002</v>
      </c>
      <c r="C20" s="82">
        <v>1199.584</v>
      </c>
      <c r="D20" s="81">
        <v>1193.218</v>
      </c>
      <c r="E20" s="82">
        <v>1187.693</v>
      </c>
      <c r="F20" s="81">
        <v>1182.161</v>
      </c>
      <c r="G20" s="82">
        <v>1178.164</v>
      </c>
      <c r="H20" s="13"/>
    </row>
    <row r="21" spans="1:8" s="56" customFormat="1" ht="15">
      <c r="A21" s="182" t="s">
        <v>19</v>
      </c>
      <c r="B21" s="81">
        <v>1389.641</v>
      </c>
      <c r="C21" s="82">
        <v>1385.622</v>
      </c>
      <c r="D21" s="81">
        <v>1379.983</v>
      </c>
      <c r="E21" s="82">
        <v>1374.699</v>
      </c>
      <c r="F21" s="81">
        <v>1369.895</v>
      </c>
      <c r="G21" s="82">
        <v>1366.43</v>
      </c>
      <c r="H21" s="13"/>
    </row>
    <row r="22" spans="1:8" s="56" customFormat="1" ht="15">
      <c r="A22" s="182" t="s">
        <v>20</v>
      </c>
      <c r="B22" s="81">
        <v>3510.953</v>
      </c>
      <c r="C22" s="82">
        <v>3507.042</v>
      </c>
      <c r="D22" s="81">
        <v>3502.366</v>
      </c>
      <c r="E22" s="82">
        <v>3500.03</v>
      </c>
      <c r="F22" s="81">
        <v>3496.307</v>
      </c>
      <c r="G22" s="82">
        <v>3493.577</v>
      </c>
      <c r="H22" s="13"/>
    </row>
    <row r="23" spans="1:8" s="56" customFormat="1" ht="15">
      <c r="A23" s="182" t="s">
        <v>21</v>
      </c>
      <c r="B23" s="81">
        <v>1666.245</v>
      </c>
      <c r="C23" s="82">
        <v>1661.073</v>
      </c>
      <c r="D23" s="81">
        <v>1655.104</v>
      </c>
      <c r="E23" s="82">
        <v>1650.021</v>
      </c>
      <c r="F23" s="81">
        <v>1645.058</v>
      </c>
      <c r="G23" s="82">
        <v>1640.622</v>
      </c>
      <c r="H23" s="13"/>
    </row>
  </sheetData>
  <mergeCells count="6">
    <mergeCell ref="F1:G2"/>
    <mergeCell ref="D4:E4"/>
    <mergeCell ref="B4:C4"/>
    <mergeCell ref="A4:A6"/>
    <mergeCell ref="F4:G4"/>
    <mergeCell ref="B6:G6"/>
  </mergeCells>
  <hyperlinks>
    <hyperlink ref="F1" location="SPIS_TABLIC!A1" display="SPIS_TABLIC!A1"/>
  </hyperlinks>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topLeftCell="A1">
      <pane ySplit="5" topLeftCell="A6" activePane="bottomLeft" state="frozen"/>
      <selection pane="topLeft" activeCell="J37" sqref="J37"/>
      <selection pane="bottomLeft" activeCell="A4" sqref="A4:A5"/>
    </sheetView>
  </sheetViews>
  <sheetFormatPr defaultColWidth="9.140625" defaultRowHeight="15"/>
  <cols>
    <col min="1" max="1" width="25.140625" style="1" customWidth="1"/>
    <col min="2" max="4" width="16.00390625" style="1" customWidth="1"/>
    <col min="5" max="5" width="2.8515625" style="1" customWidth="1"/>
    <col min="6" max="6" width="18.8515625" style="1" bestFit="1" customWidth="1"/>
    <col min="7" max="7" width="2.8515625" style="1" customWidth="1"/>
    <col min="8" max="16384" width="9.140625" style="59" customWidth="1"/>
  </cols>
  <sheetData>
    <row r="1" spans="1:6" ht="30" customHeight="1">
      <c r="A1" s="544" t="s">
        <v>654</v>
      </c>
      <c r="B1" s="544"/>
      <c r="C1" s="544"/>
      <c r="D1" s="544"/>
      <c r="E1" s="13"/>
      <c r="F1" s="453" t="s">
        <v>3</v>
      </c>
    </row>
    <row r="2" spans="1:6" ht="26.25" customHeight="1">
      <c r="A2" s="545" t="s">
        <v>651</v>
      </c>
      <c r="B2" s="545"/>
      <c r="C2" s="545"/>
      <c r="D2" s="545"/>
      <c r="E2" s="13"/>
      <c r="F2" s="453"/>
    </row>
    <row r="3" spans="1:5" ht="7.5" customHeight="1" thickBot="1">
      <c r="A3" s="73"/>
      <c r="B3" s="73"/>
      <c r="C3" s="73"/>
      <c r="D3" s="73"/>
      <c r="E3" s="13"/>
    </row>
    <row r="4" spans="1:7" ht="22.5" customHeight="1">
      <c r="A4" s="542" t="s">
        <v>4</v>
      </c>
      <c r="B4" s="345">
        <v>2020</v>
      </c>
      <c r="C4" s="346">
        <v>2021</v>
      </c>
      <c r="D4" s="346">
        <v>2022</v>
      </c>
      <c r="E4" s="13"/>
      <c r="G4" s="14"/>
    </row>
    <row r="5" spans="1:7" ht="22.5" customHeight="1" thickBot="1">
      <c r="A5" s="543"/>
      <c r="B5" s="587" t="s">
        <v>652</v>
      </c>
      <c r="C5" s="588"/>
      <c r="D5" s="588"/>
      <c r="E5" s="13"/>
      <c r="G5" s="14"/>
    </row>
    <row r="6" spans="1:7" ht="22.5">
      <c r="A6" s="238" t="s">
        <v>246</v>
      </c>
      <c r="B6" s="89">
        <v>312705</v>
      </c>
      <c r="C6" s="90">
        <v>312705</v>
      </c>
      <c r="D6" s="90">
        <v>312720</v>
      </c>
      <c r="E6" s="13"/>
      <c r="G6" s="14"/>
    </row>
    <row r="7" spans="1:7" ht="15">
      <c r="A7" s="182" t="s">
        <v>6</v>
      </c>
      <c r="B7" s="81">
        <v>19947</v>
      </c>
      <c r="C7" s="82">
        <v>19947</v>
      </c>
      <c r="D7" s="82">
        <v>19947</v>
      </c>
      <c r="E7" s="13"/>
      <c r="G7" s="14"/>
    </row>
    <row r="8" spans="1:7" ht="15">
      <c r="A8" s="182" t="s">
        <v>7</v>
      </c>
      <c r="B8" s="81">
        <v>17971</v>
      </c>
      <c r="C8" s="82">
        <v>17971</v>
      </c>
      <c r="D8" s="82">
        <v>17972</v>
      </c>
      <c r="E8" s="13"/>
      <c r="G8" s="16"/>
    </row>
    <row r="9" spans="1:5" ht="15">
      <c r="A9" s="182" t="s">
        <v>8</v>
      </c>
      <c r="B9" s="81">
        <v>25123</v>
      </c>
      <c r="C9" s="82">
        <v>25123</v>
      </c>
      <c r="D9" s="82">
        <v>25122</v>
      </c>
      <c r="E9" s="13"/>
    </row>
    <row r="10" spans="1:5" ht="15">
      <c r="A10" s="182" t="s">
        <v>9</v>
      </c>
      <c r="B10" s="81">
        <v>13988</v>
      </c>
      <c r="C10" s="82">
        <v>13988</v>
      </c>
      <c r="D10" s="82">
        <v>13988</v>
      </c>
      <c r="E10" s="13"/>
    </row>
    <row r="11" spans="1:5" ht="15">
      <c r="A11" s="182" t="s">
        <v>10</v>
      </c>
      <c r="B11" s="81">
        <v>18219</v>
      </c>
      <c r="C11" s="82">
        <v>18219</v>
      </c>
      <c r="D11" s="82">
        <v>18218</v>
      </c>
      <c r="E11" s="13"/>
    </row>
    <row r="12" spans="1:5" ht="15">
      <c r="A12" s="183" t="s">
        <v>11</v>
      </c>
      <c r="B12" s="81">
        <v>15183</v>
      </c>
      <c r="C12" s="82">
        <v>15183</v>
      </c>
      <c r="D12" s="82">
        <v>15184</v>
      </c>
      <c r="E12" s="13"/>
    </row>
    <row r="13" spans="1:5" ht="15">
      <c r="A13" s="182" t="s">
        <v>12</v>
      </c>
      <c r="B13" s="81">
        <v>35559</v>
      </c>
      <c r="C13" s="82">
        <v>35559</v>
      </c>
      <c r="D13" s="82">
        <v>35559</v>
      </c>
      <c r="E13" s="13"/>
    </row>
    <row r="14" spans="1:5" ht="15">
      <c r="A14" s="182" t="s">
        <v>13</v>
      </c>
      <c r="B14" s="81">
        <v>9412</v>
      </c>
      <c r="C14" s="82">
        <v>9412</v>
      </c>
      <c r="D14" s="82">
        <v>9411</v>
      </c>
      <c r="E14" s="13"/>
    </row>
    <row r="15" spans="1:5" ht="15">
      <c r="A15" s="182" t="s">
        <v>14</v>
      </c>
      <c r="B15" s="81">
        <v>17846</v>
      </c>
      <c r="C15" s="82">
        <v>17846</v>
      </c>
      <c r="D15" s="82">
        <v>17845</v>
      </c>
      <c r="E15" s="13"/>
    </row>
    <row r="16" spans="1:5" ht="15">
      <c r="A16" s="182" t="s">
        <v>15</v>
      </c>
      <c r="B16" s="81">
        <v>20187</v>
      </c>
      <c r="C16" s="82">
        <v>20187</v>
      </c>
      <c r="D16" s="82">
        <v>20187</v>
      </c>
      <c r="E16" s="13"/>
    </row>
    <row r="17" spans="1:6" ht="15">
      <c r="A17" s="182" t="s">
        <v>16</v>
      </c>
      <c r="B17" s="81">
        <v>18323</v>
      </c>
      <c r="C17" s="82">
        <v>18323</v>
      </c>
      <c r="D17" s="82">
        <v>18336</v>
      </c>
      <c r="E17" s="15"/>
      <c r="F17" s="14"/>
    </row>
    <row r="18" spans="1:6" ht="15">
      <c r="A18" s="182" t="s">
        <v>17</v>
      </c>
      <c r="B18" s="81">
        <v>12333</v>
      </c>
      <c r="C18" s="82">
        <v>12333</v>
      </c>
      <c r="D18" s="82">
        <v>12334</v>
      </c>
      <c r="E18" s="13"/>
      <c r="F18" s="16"/>
    </row>
    <row r="19" spans="1:6" ht="15">
      <c r="A19" s="182" t="s">
        <v>18</v>
      </c>
      <c r="B19" s="81">
        <v>11710</v>
      </c>
      <c r="C19" s="82">
        <v>11710</v>
      </c>
      <c r="D19" s="82">
        <v>11709</v>
      </c>
      <c r="E19" s="13"/>
      <c r="F19" s="26"/>
    </row>
    <row r="20" spans="1:5" ht="15">
      <c r="A20" s="182" t="s">
        <v>19</v>
      </c>
      <c r="B20" s="81">
        <v>24173</v>
      </c>
      <c r="C20" s="82">
        <v>24173</v>
      </c>
      <c r="D20" s="82">
        <v>24174</v>
      </c>
      <c r="E20" s="13"/>
    </row>
    <row r="21" spans="1:5" ht="15">
      <c r="A21" s="182" t="s">
        <v>20</v>
      </c>
      <c r="B21" s="81">
        <v>29826</v>
      </c>
      <c r="C21" s="82">
        <v>29826</v>
      </c>
      <c r="D21" s="82">
        <v>29827</v>
      </c>
      <c r="E21" s="13"/>
    </row>
    <row r="22" spans="1:5" ht="15">
      <c r="A22" s="182" t="s">
        <v>21</v>
      </c>
      <c r="B22" s="81">
        <v>22905</v>
      </c>
      <c r="C22" s="82">
        <v>22905</v>
      </c>
      <c r="D22" s="82">
        <v>22907</v>
      </c>
      <c r="E22" s="13"/>
    </row>
    <row r="23" spans="1:5" ht="15" customHeight="1">
      <c r="A23" s="185"/>
      <c r="B23" s="174"/>
      <c r="C23" s="174"/>
      <c r="D23" s="174"/>
      <c r="E23" s="13"/>
    </row>
    <row r="24" ht="22.5" customHeight="1">
      <c r="A24" s="272"/>
    </row>
  </sheetData>
  <mergeCells count="5">
    <mergeCell ref="F1:F2"/>
    <mergeCell ref="A4:A5"/>
    <mergeCell ref="A1:D1"/>
    <mergeCell ref="A2:D2"/>
    <mergeCell ref="B5:D5"/>
  </mergeCells>
  <hyperlinks>
    <hyperlink ref="F1" location="SPIS_TABLIC!A1" display="SPIS_TABLIC!A1"/>
  </hyperlink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topLeftCell="A1">
      <pane ySplit="5" topLeftCell="A6" activePane="bottomLeft" state="frozen"/>
      <selection pane="topLeft" activeCell="J37" sqref="J37"/>
      <selection pane="bottomLeft" activeCell="F1" sqref="F1:G2"/>
    </sheetView>
  </sheetViews>
  <sheetFormatPr defaultColWidth="9.140625" defaultRowHeight="15"/>
  <cols>
    <col min="1" max="1" width="14.28125" style="1" customWidth="1"/>
    <col min="2" max="7" width="16.00390625" style="1" customWidth="1"/>
    <col min="8" max="8" width="2.8515625" style="1" customWidth="1"/>
    <col min="9" max="16384" width="9.140625" style="12" customWidth="1"/>
  </cols>
  <sheetData>
    <row r="1" spans="1:8" ht="30" customHeight="1">
      <c r="A1" s="544" t="s">
        <v>656</v>
      </c>
      <c r="B1" s="544"/>
      <c r="C1" s="544"/>
      <c r="D1" s="544"/>
      <c r="E1" s="544"/>
      <c r="F1" s="440" t="s">
        <v>3</v>
      </c>
      <c r="G1" s="440"/>
      <c r="H1" s="13"/>
    </row>
    <row r="2" spans="1:8" ht="25.5" customHeight="1">
      <c r="A2" s="545" t="s">
        <v>657</v>
      </c>
      <c r="B2" s="545"/>
      <c r="C2" s="545"/>
      <c r="D2" s="545"/>
      <c r="E2" s="545"/>
      <c r="F2" s="440"/>
      <c r="G2" s="440"/>
      <c r="H2" s="13"/>
    </row>
    <row r="3" spans="1:8" ht="7.5" customHeight="1" thickBot="1">
      <c r="A3" s="73"/>
      <c r="B3" s="73"/>
      <c r="C3" s="73"/>
      <c r="D3" s="73"/>
      <c r="E3" s="73"/>
      <c r="F3" s="73"/>
      <c r="G3" s="73"/>
      <c r="H3" s="13"/>
    </row>
    <row r="4" spans="1:10" ht="25.5" customHeight="1">
      <c r="A4" s="445" t="s">
        <v>359</v>
      </c>
      <c r="B4" s="589" t="s">
        <v>655</v>
      </c>
      <c r="C4" s="589"/>
      <c r="D4" s="590"/>
      <c r="E4" s="589" t="s">
        <v>659</v>
      </c>
      <c r="F4" s="589"/>
      <c r="G4" s="590"/>
      <c r="H4" s="13"/>
      <c r="J4" s="325"/>
    </row>
    <row r="5" spans="1:8" ht="25.5" customHeight="1" thickBot="1">
      <c r="A5" s="483"/>
      <c r="B5" s="35">
        <v>2020</v>
      </c>
      <c r="C5" s="322">
        <v>2021</v>
      </c>
      <c r="D5" s="322">
        <v>2022</v>
      </c>
      <c r="E5" s="35">
        <v>2020</v>
      </c>
      <c r="F5" s="355">
        <v>2021</v>
      </c>
      <c r="G5" s="355">
        <v>2022</v>
      </c>
      <c r="H5" s="13"/>
    </row>
    <row r="6" spans="1:8" ht="22.5" customHeight="1">
      <c r="A6" s="302" t="s">
        <v>353</v>
      </c>
      <c r="B6" s="344">
        <v>447485231</v>
      </c>
      <c r="C6" s="82">
        <v>447000548</v>
      </c>
      <c r="D6" s="82">
        <v>446735291</v>
      </c>
      <c r="E6" s="344">
        <v>4225.127</v>
      </c>
      <c r="F6" s="82">
        <v>4225.134</v>
      </c>
      <c r="G6" s="82">
        <v>4225.134</v>
      </c>
      <c r="H6" s="13"/>
    </row>
    <row r="7" spans="1:8" ht="22.5" customHeight="1">
      <c r="A7" s="312" t="s">
        <v>81</v>
      </c>
      <c r="B7" s="81">
        <v>8901064</v>
      </c>
      <c r="C7" s="82">
        <v>8932664</v>
      </c>
      <c r="D7" s="82">
        <v>8978929</v>
      </c>
      <c r="E7" s="81">
        <v>83.878</v>
      </c>
      <c r="F7" s="82">
        <v>83.878</v>
      </c>
      <c r="G7" s="82">
        <v>83.878</v>
      </c>
      <c r="H7" s="13"/>
    </row>
    <row r="8" spans="1:8" ht="22.5" customHeight="1">
      <c r="A8" s="312" t="s">
        <v>83</v>
      </c>
      <c r="B8" s="81">
        <v>11522440</v>
      </c>
      <c r="C8" s="82">
        <v>11554767</v>
      </c>
      <c r="D8" s="82">
        <v>11617623</v>
      </c>
      <c r="E8" s="81">
        <v>30.666</v>
      </c>
      <c r="F8" s="82">
        <v>30.667</v>
      </c>
      <c r="G8" s="82">
        <v>30.667</v>
      </c>
      <c r="H8" s="13"/>
    </row>
    <row r="9" spans="1:8" ht="22.5" customHeight="1">
      <c r="A9" s="312" t="s">
        <v>84</v>
      </c>
      <c r="B9" s="81">
        <v>6951482</v>
      </c>
      <c r="C9" s="82">
        <v>6916548</v>
      </c>
      <c r="D9" s="82">
        <v>6838937</v>
      </c>
      <c r="E9" s="81">
        <v>110.996</v>
      </c>
      <c r="F9" s="82">
        <v>110.996</v>
      </c>
      <c r="G9" s="82">
        <v>110.996</v>
      </c>
      <c r="H9" s="13"/>
    </row>
    <row r="10" spans="1:8" ht="22.5" customHeight="1">
      <c r="A10" s="312" t="s">
        <v>355</v>
      </c>
      <c r="B10" s="81">
        <v>4058165</v>
      </c>
      <c r="C10" s="82">
        <v>4036355</v>
      </c>
      <c r="D10" s="82">
        <v>3862305</v>
      </c>
      <c r="E10" s="81">
        <v>56.594</v>
      </c>
      <c r="F10" s="82">
        <v>56.594</v>
      </c>
      <c r="G10" s="82">
        <v>56.594</v>
      </c>
      <c r="H10" s="13"/>
    </row>
    <row r="11" spans="1:8" ht="22.5" customHeight="1">
      <c r="A11" s="312" t="s">
        <v>363</v>
      </c>
      <c r="B11" s="81">
        <v>888005</v>
      </c>
      <c r="C11" s="82">
        <v>896007</v>
      </c>
      <c r="D11" s="82">
        <v>904705</v>
      </c>
      <c r="E11" s="81">
        <v>9.253</v>
      </c>
      <c r="F11" s="82">
        <v>9.253</v>
      </c>
      <c r="G11" s="82">
        <v>9.253</v>
      </c>
      <c r="H11" s="13"/>
    </row>
    <row r="12" spans="1:8" ht="22.5" customHeight="1">
      <c r="A12" s="312" t="s">
        <v>85</v>
      </c>
      <c r="B12" s="81">
        <v>10693939</v>
      </c>
      <c r="C12" s="82">
        <v>10494836</v>
      </c>
      <c r="D12" s="82">
        <v>10516707</v>
      </c>
      <c r="E12" s="81">
        <v>78.871</v>
      </c>
      <c r="F12" s="82">
        <v>78.871</v>
      </c>
      <c r="G12" s="82">
        <v>78.871</v>
      </c>
      <c r="H12" s="13"/>
    </row>
    <row r="13" spans="1:8" ht="22.5" customHeight="1">
      <c r="A13" s="312" t="s">
        <v>86</v>
      </c>
      <c r="B13" s="81">
        <v>5822763</v>
      </c>
      <c r="C13" s="82">
        <v>5840045</v>
      </c>
      <c r="D13" s="82">
        <v>5873420</v>
      </c>
      <c r="E13" s="81">
        <v>42.925</v>
      </c>
      <c r="F13" s="82">
        <v>42.925</v>
      </c>
      <c r="G13" s="82">
        <v>42.925</v>
      </c>
      <c r="H13" s="15"/>
    </row>
    <row r="14" spans="1:8" ht="22.5" customHeight="1">
      <c r="A14" s="312" t="s">
        <v>132</v>
      </c>
      <c r="B14" s="81">
        <v>1328976</v>
      </c>
      <c r="C14" s="82">
        <v>1330068</v>
      </c>
      <c r="D14" s="82">
        <v>1331796</v>
      </c>
      <c r="E14" s="81">
        <v>45.336</v>
      </c>
      <c r="F14" s="82">
        <v>45.336</v>
      </c>
      <c r="G14" s="82">
        <v>45.336</v>
      </c>
      <c r="H14" s="13"/>
    </row>
    <row r="15" spans="1:8" ht="22.5" customHeight="1">
      <c r="A15" s="312" t="s">
        <v>133</v>
      </c>
      <c r="B15" s="81">
        <v>5525292</v>
      </c>
      <c r="C15" s="82">
        <v>5533793</v>
      </c>
      <c r="D15" s="82">
        <v>5548241</v>
      </c>
      <c r="E15" s="81">
        <v>338.411</v>
      </c>
      <c r="F15" s="82">
        <v>338.411</v>
      </c>
      <c r="G15" s="82">
        <v>338.411</v>
      </c>
      <c r="H15" s="13"/>
    </row>
    <row r="16" spans="1:8" ht="22.5" customHeight="1">
      <c r="A16" s="312" t="s">
        <v>87</v>
      </c>
      <c r="B16" s="81">
        <v>67485531</v>
      </c>
      <c r="C16" s="82">
        <v>67656682</v>
      </c>
      <c r="D16" s="82">
        <v>67871925</v>
      </c>
      <c r="E16" s="81">
        <v>638.475</v>
      </c>
      <c r="F16" s="82">
        <v>638.475</v>
      </c>
      <c r="G16" s="82">
        <v>638.475</v>
      </c>
      <c r="H16" s="13"/>
    </row>
    <row r="17" spans="1:8" ht="22.5" customHeight="1">
      <c r="A17" s="312" t="s">
        <v>134</v>
      </c>
      <c r="B17" s="81">
        <v>10718565</v>
      </c>
      <c r="C17" s="82">
        <v>10678632</v>
      </c>
      <c r="D17" s="82">
        <v>10459782</v>
      </c>
      <c r="E17" s="81">
        <v>131.694</v>
      </c>
      <c r="F17" s="82">
        <v>131.694</v>
      </c>
      <c r="G17" s="82">
        <v>131.694</v>
      </c>
      <c r="H17" s="13"/>
    </row>
    <row r="18" spans="1:8" ht="22.5" customHeight="1">
      <c r="A18" s="312" t="s">
        <v>88</v>
      </c>
      <c r="B18" s="81">
        <v>47332614</v>
      </c>
      <c r="C18" s="82">
        <v>47398695</v>
      </c>
      <c r="D18" s="82">
        <v>47432893</v>
      </c>
      <c r="E18" s="81">
        <v>505.983</v>
      </c>
      <c r="F18" s="82">
        <v>505.983</v>
      </c>
      <c r="G18" s="82">
        <v>505.983</v>
      </c>
      <c r="H18" s="13"/>
    </row>
    <row r="19" spans="1:8" ht="22.5" customHeight="1">
      <c r="A19" s="312" t="s">
        <v>89</v>
      </c>
      <c r="B19" s="81">
        <v>17407585</v>
      </c>
      <c r="C19" s="82">
        <v>17475415</v>
      </c>
      <c r="D19" s="82">
        <v>17590672</v>
      </c>
      <c r="E19" s="81">
        <v>37.378</v>
      </c>
      <c r="F19" s="82">
        <v>37.378</v>
      </c>
      <c r="G19" s="82">
        <v>37.378</v>
      </c>
      <c r="H19" s="13"/>
    </row>
    <row r="20" spans="1:7" ht="22.5" customHeight="1">
      <c r="A20" s="312" t="s">
        <v>135</v>
      </c>
      <c r="B20" s="81">
        <v>4964440</v>
      </c>
      <c r="C20" s="82">
        <v>5006324</v>
      </c>
      <c r="D20" s="82">
        <v>5060004</v>
      </c>
      <c r="E20" s="81">
        <v>69.947</v>
      </c>
      <c r="F20" s="82">
        <v>69.947</v>
      </c>
      <c r="G20" s="82">
        <v>69.947</v>
      </c>
    </row>
    <row r="21" spans="1:7" ht="22.5" customHeight="1">
      <c r="A21" s="304" t="s">
        <v>105</v>
      </c>
      <c r="B21" s="81">
        <v>2794090</v>
      </c>
      <c r="C21" s="82">
        <v>2795680</v>
      </c>
      <c r="D21" s="82">
        <v>2805998</v>
      </c>
      <c r="E21" s="81">
        <v>65.284</v>
      </c>
      <c r="F21" s="82">
        <v>65.284</v>
      </c>
      <c r="G21" s="82">
        <v>65.284</v>
      </c>
    </row>
    <row r="22" spans="1:7" ht="22.5" customHeight="1">
      <c r="A22" s="312" t="s">
        <v>357</v>
      </c>
      <c r="B22" s="81">
        <v>626108</v>
      </c>
      <c r="C22" s="82">
        <v>634730</v>
      </c>
      <c r="D22" s="82">
        <v>645397</v>
      </c>
      <c r="E22" s="81">
        <v>2.595</v>
      </c>
      <c r="F22" s="82">
        <v>2.595</v>
      </c>
      <c r="G22" s="82">
        <v>2.595</v>
      </c>
    </row>
    <row r="23" spans="1:7" ht="22.5" customHeight="1">
      <c r="A23" s="312" t="s">
        <v>137</v>
      </c>
      <c r="B23" s="81">
        <v>1907675</v>
      </c>
      <c r="C23" s="82">
        <v>1893223</v>
      </c>
      <c r="D23" s="82">
        <v>1875757</v>
      </c>
      <c r="E23" s="81">
        <v>64.586</v>
      </c>
      <c r="F23" s="82">
        <v>64.586</v>
      </c>
      <c r="G23" s="82">
        <v>64.586</v>
      </c>
    </row>
    <row r="24" spans="1:7" ht="22.5" customHeight="1">
      <c r="A24" s="312" t="s">
        <v>131</v>
      </c>
      <c r="B24" s="81">
        <v>514564</v>
      </c>
      <c r="C24" s="82">
        <v>516100</v>
      </c>
      <c r="D24" s="82">
        <v>520971</v>
      </c>
      <c r="E24" s="81">
        <v>0.316</v>
      </c>
      <c r="F24" s="82">
        <v>0.316</v>
      </c>
      <c r="G24" s="82">
        <v>0.316</v>
      </c>
    </row>
    <row r="25" spans="1:7" ht="22.5" customHeight="1">
      <c r="A25" s="312" t="s">
        <v>90</v>
      </c>
      <c r="B25" s="81">
        <v>83166711</v>
      </c>
      <c r="C25" s="82">
        <v>83155031</v>
      </c>
      <c r="D25" s="82">
        <v>83237124</v>
      </c>
      <c r="E25" s="81">
        <v>357.569</v>
      </c>
      <c r="F25" s="82">
        <v>357.569</v>
      </c>
      <c r="G25" s="82">
        <v>357.569</v>
      </c>
    </row>
    <row r="26" spans="1:7" ht="22.5" customHeight="1">
      <c r="A26" s="319" t="s">
        <v>246</v>
      </c>
      <c r="B26" s="89">
        <v>37958138</v>
      </c>
      <c r="C26" s="90">
        <v>37840001</v>
      </c>
      <c r="D26" s="90">
        <v>37654247</v>
      </c>
      <c r="E26" s="89">
        <v>311.928</v>
      </c>
      <c r="F26" s="90">
        <v>311.928</v>
      </c>
      <c r="G26" s="90">
        <v>311.928</v>
      </c>
    </row>
    <row r="27" spans="1:7" ht="22.5" customHeight="1">
      <c r="A27" s="312" t="s">
        <v>138</v>
      </c>
      <c r="B27" s="81">
        <v>10295909</v>
      </c>
      <c r="C27" s="82">
        <v>10298252</v>
      </c>
      <c r="D27" s="82">
        <v>10352042</v>
      </c>
      <c r="E27" s="81">
        <v>92.227</v>
      </c>
      <c r="F27" s="82">
        <v>92.227</v>
      </c>
      <c r="G27" s="82">
        <v>92.227</v>
      </c>
    </row>
    <row r="28" spans="1:7" ht="22.5" customHeight="1">
      <c r="A28" s="312" t="s">
        <v>91</v>
      </c>
      <c r="B28" s="81">
        <v>19328838</v>
      </c>
      <c r="C28" s="82">
        <v>19201662</v>
      </c>
      <c r="D28" s="82">
        <v>19042455</v>
      </c>
      <c r="E28" s="81">
        <v>238.398</v>
      </c>
      <c r="F28" s="82">
        <v>238.398</v>
      </c>
      <c r="G28" s="82">
        <v>238.398</v>
      </c>
    </row>
    <row r="29" spans="1:7" ht="22.5" customHeight="1">
      <c r="A29" s="312" t="s">
        <v>92</v>
      </c>
      <c r="B29" s="81">
        <v>5457873</v>
      </c>
      <c r="C29" s="82">
        <v>5459781</v>
      </c>
      <c r="D29" s="82">
        <v>5434712</v>
      </c>
      <c r="E29" s="81">
        <v>49.035</v>
      </c>
      <c r="F29" s="82">
        <v>49.035</v>
      </c>
      <c r="G29" s="82">
        <v>49.035</v>
      </c>
    </row>
    <row r="30" spans="1:7" ht="22.5" customHeight="1">
      <c r="A30" s="312" t="s">
        <v>358</v>
      </c>
      <c r="B30" s="81">
        <v>2095861</v>
      </c>
      <c r="C30" s="82">
        <v>2108977</v>
      </c>
      <c r="D30" s="82">
        <v>2107180</v>
      </c>
      <c r="E30" s="81">
        <v>20.273</v>
      </c>
      <c r="F30" s="82">
        <v>20.273</v>
      </c>
      <c r="G30" s="82">
        <v>20.273</v>
      </c>
    </row>
    <row r="31" spans="1:7" ht="22.5" customHeight="1">
      <c r="A31" s="312" t="s">
        <v>93</v>
      </c>
      <c r="B31" s="81">
        <v>10327589</v>
      </c>
      <c r="C31" s="82">
        <v>10379295</v>
      </c>
      <c r="D31" s="82">
        <v>10452326</v>
      </c>
      <c r="E31" s="81">
        <v>447.424</v>
      </c>
      <c r="F31" s="82">
        <v>447.424</v>
      </c>
      <c r="G31" s="82">
        <v>447.424</v>
      </c>
    </row>
    <row r="32" spans="1:7" ht="22.5" customHeight="1">
      <c r="A32" s="312" t="s">
        <v>94</v>
      </c>
      <c r="B32" s="81">
        <v>9769526</v>
      </c>
      <c r="C32" s="82">
        <v>9730772</v>
      </c>
      <c r="D32" s="82">
        <v>9689010</v>
      </c>
      <c r="E32" s="81">
        <v>93.012</v>
      </c>
      <c r="F32" s="82">
        <v>93.012</v>
      </c>
      <c r="G32" s="82">
        <v>93.012</v>
      </c>
    </row>
    <row r="33" spans="1:7" ht="22.5" customHeight="1">
      <c r="A33" s="312" t="s">
        <v>95</v>
      </c>
      <c r="B33" s="81">
        <v>59641488</v>
      </c>
      <c r="C33" s="82">
        <v>59236213</v>
      </c>
      <c r="D33" s="82">
        <v>59030133</v>
      </c>
      <c r="E33" s="81">
        <v>302.073</v>
      </c>
      <c r="F33" s="82">
        <v>302.079</v>
      </c>
      <c r="G33" s="82">
        <v>302.079</v>
      </c>
    </row>
    <row r="34" ht="15" customHeight="1"/>
    <row r="36" spans="1:10" ht="40.5" customHeight="1">
      <c r="A36" s="481" t="s">
        <v>693</v>
      </c>
      <c r="B36" s="481"/>
      <c r="C36" s="481"/>
      <c r="D36" s="481"/>
      <c r="E36" s="481"/>
      <c r="F36" s="481"/>
      <c r="G36" s="481"/>
      <c r="H36" s="481"/>
      <c r="I36" s="481"/>
      <c r="J36" s="481"/>
    </row>
    <row r="38" ht="15" customHeight="1"/>
    <row r="39" ht="15" customHeight="1"/>
    <row r="40" ht="15" customHeight="1"/>
    <row r="41" ht="15" customHeight="1"/>
  </sheetData>
  <mergeCells count="7">
    <mergeCell ref="A36:J36"/>
    <mergeCell ref="B4:D4"/>
    <mergeCell ref="A4:A5"/>
    <mergeCell ref="E4:G4"/>
    <mergeCell ref="F1:G2"/>
    <mergeCell ref="A1:E1"/>
    <mergeCell ref="A2:E2"/>
  </mergeCells>
  <hyperlinks>
    <hyperlink ref="F1" location="SPIS_TABLIC!A1" display="SPIS_TABLIC!A1"/>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workbookViewId="0" topLeftCell="A1">
      <pane ySplit="5" topLeftCell="A6" activePane="bottomLeft" state="frozen"/>
      <selection pane="topLeft" activeCell="C130" sqref="C130"/>
      <selection pane="bottomLeft" activeCell="A4" sqref="A4:A5"/>
    </sheetView>
  </sheetViews>
  <sheetFormatPr defaultColWidth="9.140625" defaultRowHeight="15"/>
  <cols>
    <col min="1" max="1" width="21.421875" style="1" customWidth="1"/>
    <col min="2" max="7" width="14.28125" style="1" customWidth="1"/>
    <col min="8" max="8" width="2.8515625" style="1" customWidth="1"/>
    <col min="9" max="13" width="9.140625" style="1" customWidth="1"/>
    <col min="14" max="14" width="18.140625" style="1" bestFit="1" customWidth="1"/>
    <col min="15" max="16384" width="9.140625" style="1" customWidth="1"/>
  </cols>
  <sheetData>
    <row r="1" spans="1:7" s="26" customFormat="1" ht="15" customHeight="1">
      <c r="A1" s="188" t="s">
        <v>614</v>
      </c>
      <c r="B1" s="188"/>
      <c r="C1" s="188"/>
      <c r="D1" s="188"/>
      <c r="E1" s="188"/>
      <c r="F1" s="440" t="s">
        <v>3</v>
      </c>
      <c r="G1" s="440"/>
    </row>
    <row r="2" spans="1:7" s="26" customFormat="1" ht="15" customHeight="1">
      <c r="A2" s="189" t="s">
        <v>615</v>
      </c>
      <c r="B2" s="188"/>
      <c r="C2" s="188"/>
      <c r="D2" s="188"/>
      <c r="E2" s="188"/>
      <c r="F2" s="440"/>
      <c r="G2" s="440"/>
    </row>
    <row r="3" ht="7.5" customHeight="1" thickBot="1"/>
    <row r="4" spans="1:8" ht="25.5" customHeight="1">
      <c r="A4" s="454" t="s">
        <v>616</v>
      </c>
      <c r="B4" s="456" t="s">
        <v>204</v>
      </c>
      <c r="C4" s="457"/>
      <c r="D4" s="457"/>
      <c r="E4" s="456" t="s">
        <v>67</v>
      </c>
      <c r="F4" s="457"/>
      <c r="G4" s="457"/>
      <c r="H4" s="14"/>
    </row>
    <row r="5" spans="1:7" ht="25.5" customHeight="1" thickBot="1">
      <c r="A5" s="455"/>
      <c r="B5" s="356">
        <v>2020</v>
      </c>
      <c r="C5" s="357">
        <v>2021</v>
      </c>
      <c r="D5" s="357">
        <v>2022</v>
      </c>
      <c r="E5" s="356">
        <v>2020</v>
      </c>
      <c r="F5" s="357">
        <v>2021</v>
      </c>
      <c r="G5" s="357">
        <v>2022</v>
      </c>
    </row>
    <row r="6" spans="1:8" ht="22.5" customHeight="1">
      <c r="A6" s="192" t="s">
        <v>32</v>
      </c>
      <c r="B6" s="104">
        <v>3529716</v>
      </c>
      <c r="C6" s="104">
        <v>3634196</v>
      </c>
      <c r="D6" s="104">
        <v>3713217</v>
      </c>
      <c r="E6" s="105">
        <v>469451</v>
      </c>
      <c r="F6" s="104">
        <v>505609</v>
      </c>
      <c r="G6" s="104">
        <v>537003</v>
      </c>
      <c r="H6" s="14"/>
    </row>
    <row r="7" spans="1:8" ht="22.5" customHeight="1">
      <c r="A7" s="193" t="s">
        <v>188</v>
      </c>
      <c r="B7" s="106">
        <v>116032</v>
      </c>
      <c r="C7" s="106">
        <v>117713</v>
      </c>
      <c r="D7" s="106">
        <v>123052</v>
      </c>
      <c r="E7" s="107">
        <v>34137</v>
      </c>
      <c r="F7" s="106">
        <v>38482</v>
      </c>
      <c r="G7" s="106">
        <v>52178</v>
      </c>
      <c r="H7" s="16"/>
    </row>
    <row r="8" spans="1:7" ht="22.5" customHeight="1">
      <c r="A8" s="193" t="s">
        <v>205</v>
      </c>
      <c r="B8" s="106">
        <v>76292</v>
      </c>
      <c r="C8" s="106">
        <v>72512</v>
      </c>
      <c r="D8" s="106">
        <v>55458</v>
      </c>
      <c r="E8" s="107">
        <v>25066</v>
      </c>
      <c r="F8" s="106">
        <v>21999</v>
      </c>
      <c r="G8" s="106">
        <v>13945</v>
      </c>
    </row>
    <row r="9" spans="1:7" ht="22.5" customHeight="1">
      <c r="A9" s="194" t="s">
        <v>189</v>
      </c>
      <c r="B9" s="106">
        <v>66472</v>
      </c>
      <c r="C9" s="106">
        <v>78955</v>
      </c>
      <c r="D9" s="106">
        <v>74290</v>
      </c>
      <c r="E9" s="107">
        <v>23491</v>
      </c>
      <c r="F9" s="106">
        <v>26164</v>
      </c>
      <c r="G9" s="106">
        <v>22252</v>
      </c>
    </row>
    <row r="10" spans="1:7" ht="22.5" customHeight="1">
      <c r="A10" s="194" t="s">
        <v>617</v>
      </c>
      <c r="B10" s="106">
        <v>147340</v>
      </c>
      <c r="C10" s="106">
        <v>150367</v>
      </c>
      <c r="D10" s="106">
        <v>154544</v>
      </c>
      <c r="E10" s="107">
        <v>48991</v>
      </c>
      <c r="F10" s="106">
        <v>55874</v>
      </c>
      <c r="G10" s="106">
        <v>56106</v>
      </c>
    </row>
    <row r="11" spans="1:7" ht="22.5" customHeight="1">
      <c r="A11" s="194" t="s">
        <v>618</v>
      </c>
      <c r="B11" s="106">
        <v>152721</v>
      </c>
      <c r="C11" s="106">
        <v>162448</v>
      </c>
      <c r="D11" s="106">
        <v>164492</v>
      </c>
      <c r="E11" s="107">
        <v>42353</v>
      </c>
      <c r="F11" s="106">
        <v>45416</v>
      </c>
      <c r="G11" s="106">
        <v>56468</v>
      </c>
    </row>
    <row r="12" spans="1:7" ht="22.5" customHeight="1">
      <c r="A12" s="194" t="s">
        <v>619</v>
      </c>
      <c r="B12" s="106">
        <v>162668</v>
      </c>
      <c r="C12" s="106">
        <v>152407</v>
      </c>
      <c r="D12" s="106">
        <v>166498</v>
      </c>
      <c r="E12" s="107">
        <v>48295</v>
      </c>
      <c r="F12" s="106">
        <v>47556</v>
      </c>
      <c r="G12" s="106">
        <v>44602</v>
      </c>
    </row>
    <row r="13" spans="1:7" ht="22.5" customHeight="1">
      <c r="A13" s="194" t="s">
        <v>620</v>
      </c>
      <c r="B13" s="106">
        <v>224931</v>
      </c>
      <c r="C13" s="106">
        <v>226768</v>
      </c>
      <c r="D13" s="106">
        <v>180805</v>
      </c>
      <c r="E13" s="107">
        <v>22306</v>
      </c>
      <c r="F13" s="106">
        <v>39976</v>
      </c>
      <c r="G13" s="106">
        <v>48691</v>
      </c>
    </row>
    <row r="14" spans="1:7" ht="22.5" customHeight="1">
      <c r="A14" s="194" t="s">
        <v>621</v>
      </c>
      <c r="B14" s="106">
        <v>485099</v>
      </c>
      <c r="C14" s="106">
        <v>488804</v>
      </c>
      <c r="D14" s="106">
        <v>516823</v>
      </c>
      <c r="E14" s="107">
        <v>82282</v>
      </c>
      <c r="F14" s="106">
        <v>74790</v>
      </c>
      <c r="G14" s="106">
        <v>71035</v>
      </c>
    </row>
    <row r="15" spans="1:7" ht="22.5" customHeight="1">
      <c r="A15" s="194" t="s">
        <v>622</v>
      </c>
      <c r="B15" s="106">
        <v>575779</v>
      </c>
      <c r="C15" s="106">
        <v>557440</v>
      </c>
      <c r="D15" s="106">
        <v>566819</v>
      </c>
      <c r="E15" s="107">
        <v>51174</v>
      </c>
      <c r="F15" s="106">
        <v>54712</v>
      </c>
      <c r="G15" s="106">
        <v>62368</v>
      </c>
    </row>
    <row r="16" spans="1:7" ht="22.5" customHeight="1">
      <c r="A16" s="194" t="s">
        <v>623</v>
      </c>
      <c r="B16" s="106">
        <v>478780</v>
      </c>
      <c r="C16" s="106">
        <v>514541</v>
      </c>
      <c r="D16" s="106">
        <v>520853</v>
      </c>
      <c r="E16" s="107">
        <v>39582</v>
      </c>
      <c r="F16" s="106">
        <v>43376</v>
      </c>
      <c r="G16" s="106">
        <v>46694</v>
      </c>
    </row>
    <row r="17" spans="1:7" ht="22.5" customHeight="1">
      <c r="A17" s="194" t="s">
        <v>624</v>
      </c>
      <c r="B17" s="106">
        <v>270698</v>
      </c>
      <c r="C17" s="106">
        <v>289102</v>
      </c>
      <c r="D17" s="106">
        <v>316883</v>
      </c>
      <c r="E17" s="107">
        <v>21482</v>
      </c>
      <c r="F17" s="106">
        <v>22602</v>
      </c>
      <c r="G17" s="106">
        <v>22795</v>
      </c>
    </row>
    <row r="18" spans="1:7" ht="22.5" customHeight="1">
      <c r="A18" s="193" t="s">
        <v>251</v>
      </c>
      <c r="B18" s="106">
        <v>772904</v>
      </c>
      <c r="C18" s="106">
        <v>823139</v>
      </c>
      <c r="D18" s="106">
        <v>872700</v>
      </c>
      <c r="E18" s="107">
        <v>30292</v>
      </c>
      <c r="F18" s="106">
        <v>34662</v>
      </c>
      <c r="G18" s="106">
        <v>39869</v>
      </c>
    </row>
    <row r="19" spans="5:7" ht="15" customHeight="1">
      <c r="E19" s="13"/>
      <c r="G19" s="46"/>
    </row>
    <row r="20" spans="1:18" s="27" customFormat="1" ht="22.5" customHeight="1">
      <c r="A20" s="423" t="s">
        <v>610</v>
      </c>
      <c r="B20" s="423"/>
      <c r="C20" s="423"/>
      <c r="D20" s="423"/>
      <c r="E20" s="423"/>
      <c r="F20" s="423"/>
      <c r="G20" s="423"/>
      <c r="H20" s="326"/>
      <c r="I20" s="326"/>
      <c r="J20" s="326"/>
      <c r="K20" s="326"/>
      <c r="L20" s="326"/>
      <c r="M20" s="1"/>
      <c r="N20" s="1"/>
      <c r="O20" s="1"/>
      <c r="P20" s="1"/>
      <c r="Q20" s="1"/>
      <c r="R20" s="1"/>
    </row>
    <row r="21" spans="1:18" s="27" customFormat="1" ht="22.5" customHeight="1">
      <c r="A21" s="424" t="s">
        <v>611</v>
      </c>
      <c r="B21" s="424"/>
      <c r="C21" s="424"/>
      <c r="D21" s="424"/>
      <c r="E21" s="424"/>
      <c r="F21" s="424"/>
      <c r="G21" s="424"/>
      <c r="H21" s="327"/>
      <c r="I21" s="327"/>
      <c r="J21" s="327"/>
      <c r="K21" s="327"/>
      <c r="L21" s="327"/>
      <c r="M21" s="1"/>
      <c r="N21" s="1"/>
      <c r="O21" s="1"/>
      <c r="P21" s="1"/>
      <c r="Q21" s="1"/>
      <c r="R21" s="1"/>
    </row>
    <row r="39" ht="15">
      <c r="H39" s="14"/>
    </row>
    <row r="57" ht="15">
      <c r="H57" s="14"/>
    </row>
  </sheetData>
  <mergeCells count="6">
    <mergeCell ref="F1:G2"/>
    <mergeCell ref="A4:A5"/>
    <mergeCell ref="B4:D4"/>
    <mergeCell ref="E4:G4"/>
    <mergeCell ref="A21:G21"/>
    <mergeCell ref="A20:G20"/>
  </mergeCells>
  <hyperlinks>
    <hyperlink ref="F1" location="SPIS_TABLIC!A1" display="SPIS_TABLIC!A1"/>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workbookViewId="0" topLeftCell="A1">
      <pane ySplit="4" topLeftCell="A5" activePane="bottomLeft" state="frozen"/>
      <selection pane="topLeft" activeCell="C130" sqref="C130"/>
      <selection pane="bottomLeft" activeCell="A4" sqref="A4"/>
    </sheetView>
  </sheetViews>
  <sheetFormatPr defaultColWidth="9.140625" defaultRowHeight="15"/>
  <cols>
    <col min="1" max="1" width="21.421875" style="1" customWidth="1"/>
    <col min="2" max="4" width="23.57421875" style="1" customWidth="1"/>
    <col min="5" max="5" width="2.8515625" style="1" customWidth="1"/>
    <col min="6" max="6" width="18.8515625" style="1" bestFit="1" customWidth="1"/>
    <col min="7" max="7" width="2.8515625" style="1" customWidth="1"/>
    <col min="8" max="16384" width="9.140625" style="17" customWidth="1"/>
  </cols>
  <sheetData>
    <row r="1" spans="1:7" ht="15" customHeight="1">
      <c r="A1" s="195" t="s">
        <v>207</v>
      </c>
      <c r="B1" s="195"/>
      <c r="C1" s="195"/>
      <c r="D1" s="195"/>
      <c r="F1" s="453" t="s">
        <v>3</v>
      </c>
      <c r="G1" s="14"/>
    </row>
    <row r="2" spans="1:6" ht="15" customHeight="1">
      <c r="A2" s="196" t="s">
        <v>252</v>
      </c>
      <c r="B2" s="196"/>
      <c r="C2" s="196"/>
      <c r="D2" s="196"/>
      <c r="F2" s="453"/>
    </row>
    <row r="3" spans="1:4" ht="7.5" customHeight="1" thickBot="1">
      <c r="A3" s="73"/>
      <c r="B3" s="73"/>
      <c r="C3" s="73"/>
      <c r="D3" s="73"/>
    </row>
    <row r="4" spans="1:5" ht="25.5" customHeight="1" thickBot="1">
      <c r="A4" s="28" t="s">
        <v>25</v>
      </c>
      <c r="B4" s="374">
        <v>2020</v>
      </c>
      <c r="C4" s="66">
        <v>2021</v>
      </c>
      <c r="D4" s="66">
        <v>2022</v>
      </c>
      <c r="E4" s="14"/>
    </row>
    <row r="5" spans="1:7" ht="25.5" customHeight="1">
      <c r="A5" s="460" t="s">
        <v>286</v>
      </c>
      <c r="B5" s="461"/>
      <c r="C5" s="461"/>
      <c r="D5" s="462"/>
      <c r="F5" s="14"/>
      <c r="G5" s="14"/>
    </row>
    <row r="6" spans="1:7" ht="22.5" customHeight="1">
      <c r="A6" s="197" t="s">
        <v>32</v>
      </c>
      <c r="B6" s="108">
        <v>1172964</v>
      </c>
      <c r="C6" s="108">
        <v>1237253</v>
      </c>
      <c r="D6" s="108">
        <v>1257522</v>
      </c>
      <c r="E6" s="14"/>
      <c r="F6" s="376"/>
      <c r="G6" s="14"/>
    </row>
    <row r="7" spans="1:7" ht="22.5" customHeight="1">
      <c r="A7" s="198" t="s">
        <v>68</v>
      </c>
      <c r="B7" s="98">
        <v>552563</v>
      </c>
      <c r="C7" s="98">
        <v>561610</v>
      </c>
      <c r="D7" s="99">
        <v>582251</v>
      </c>
      <c r="E7" s="16"/>
      <c r="F7" s="376"/>
      <c r="G7" s="46"/>
    </row>
    <row r="8" spans="1:7" ht="22.5" customHeight="1">
      <c r="A8" s="77" t="s">
        <v>26</v>
      </c>
      <c r="B8" s="98">
        <v>325241</v>
      </c>
      <c r="C8" s="98">
        <v>352773</v>
      </c>
      <c r="D8" s="99">
        <v>332505</v>
      </c>
      <c r="F8" s="376"/>
      <c r="G8" s="46"/>
    </row>
    <row r="9" spans="1:7" ht="22.5" customHeight="1">
      <c r="A9" s="77" t="s">
        <v>27</v>
      </c>
      <c r="B9" s="98">
        <v>270387</v>
      </c>
      <c r="C9" s="98">
        <v>296392</v>
      </c>
      <c r="D9" s="99">
        <v>311197</v>
      </c>
      <c r="F9" s="376"/>
      <c r="G9" s="46"/>
    </row>
    <row r="10" spans="1:7" ht="22.5" customHeight="1">
      <c r="A10" s="199" t="s">
        <v>28</v>
      </c>
      <c r="B10" s="98">
        <v>24773</v>
      </c>
      <c r="C10" s="98">
        <v>26478</v>
      </c>
      <c r="D10" s="99">
        <v>31568</v>
      </c>
      <c r="F10" s="376"/>
      <c r="G10" s="46"/>
    </row>
    <row r="11" spans="1:7" ht="25.5" customHeight="1">
      <c r="A11" s="459" t="s">
        <v>287</v>
      </c>
      <c r="B11" s="459"/>
      <c r="C11" s="459"/>
      <c r="D11" s="459"/>
      <c r="F11" s="376"/>
      <c r="G11" s="46"/>
    </row>
    <row r="12" spans="1:7" ht="22.5" customHeight="1">
      <c r="A12" s="197" t="s">
        <v>32</v>
      </c>
      <c r="B12" s="108">
        <v>123819</v>
      </c>
      <c r="C12" s="108">
        <v>134730</v>
      </c>
      <c r="D12" s="108">
        <v>140032</v>
      </c>
      <c r="F12" s="376"/>
      <c r="G12" s="46"/>
    </row>
    <row r="13" spans="1:7" ht="22.5" customHeight="1">
      <c r="A13" s="198" t="s">
        <v>68</v>
      </c>
      <c r="B13" s="98">
        <v>10448</v>
      </c>
      <c r="C13" s="98">
        <v>11471</v>
      </c>
      <c r="D13" s="99">
        <v>10710</v>
      </c>
      <c r="F13" s="376"/>
      <c r="G13" s="46"/>
    </row>
    <row r="14" spans="1:7" ht="22.5" customHeight="1">
      <c r="A14" s="77" t="s">
        <v>26</v>
      </c>
      <c r="B14" s="98">
        <v>27835</v>
      </c>
      <c r="C14" s="98">
        <v>30014</v>
      </c>
      <c r="D14" s="99">
        <v>28712</v>
      </c>
      <c r="F14" s="376"/>
      <c r="G14" s="46"/>
    </row>
    <row r="15" spans="1:7" ht="22.5" customHeight="1">
      <c r="A15" s="77" t="s">
        <v>27</v>
      </c>
      <c r="B15" s="98">
        <v>70577</v>
      </c>
      <c r="C15" s="98">
        <v>77775</v>
      </c>
      <c r="D15" s="99">
        <v>82443</v>
      </c>
      <c r="F15" s="376"/>
      <c r="G15" s="46"/>
    </row>
    <row r="16" spans="1:7" ht="22.5" customHeight="1">
      <c r="A16" s="199" t="s">
        <v>28</v>
      </c>
      <c r="B16" s="98">
        <v>14959</v>
      </c>
      <c r="C16" s="98">
        <v>15470</v>
      </c>
      <c r="D16" s="99">
        <v>18168</v>
      </c>
      <c r="F16" s="376"/>
      <c r="G16" s="46"/>
    </row>
    <row r="17" spans="1:7" ht="25.5" customHeight="1">
      <c r="A17" s="458" t="s">
        <v>296</v>
      </c>
      <c r="B17" s="459"/>
      <c r="C17" s="459"/>
      <c r="D17" s="459"/>
      <c r="F17" s="375"/>
      <c r="G17" s="46"/>
    </row>
    <row r="18" spans="1:7" ht="22.5" customHeight="1">
      <c r="A18" s="368" t="s">
        <v>32</v>
      </c>
      <c r="B18" s="372">
        <f>(B12*1000000)/(B6*1000)</f>
        <v>105.56078447420381</v>
      </c>
      <c r="C18" s="372">
        <f aca="true" t="shared" si="0" ref="C18:D18">(C12*1000000)/(C6*1000)</f>
        <v>108.89446216739826</v>
      </c>
      <c r="D18" s="119">
        <f t="shared" si="0"/>
        <v>111.3555071004722</v>
      </c>
      <c r="F18" s="375"/>
      <c r="G18" s="46"/>
    </row>
    <row r="19" spans="1:7" ht="22.5" customHeight="1">
      <c r="A19" s="369" t="s">
        <v>68</v>
      </c>
      <c r="B19" s="373">
        <f aca="true" t="shared" si="1" ref="B19:D19">(B13*1000000)/(B7*1000)</f>
        <v>18.90825118583763</v>
      </c>
      <c r="C19" s="373">
        <f t="shared" si="1"/>
        <v>20.425206103879916</v>
      </c>
      <c r="D19" s="121">
        <f t="shared" si="1"/>
        <v>18.39412899247919</v>
      </c>
      <c r="F19" s="375"/>
      <c r="G19" s="46"/>
    </row>
    <row r="20" spans="1:7" ht="22.5" customHeight="1">
      <c r="A20" s="370" t="s">
        <v>26</v>
      </c>
      <c r="B20" s="373">
        <f aca="true" t="shared" si="2" ref="B20:D20">(B14*1000000)/(B8*1000)</f>
        <v>85.58269098914343</v>
      </c>
      <c r="C20" s="373">
        <f t="shared" si="2"/>
        <v>85.08020738548585</v>
      </c>
      <c r="D20" s="121">
        <f t="shared" si="2"/>
        <v>86.35058119426776</v>
      </c>
      <c r="F20" s="375"/>
      <c r="G20" s="46"/>
    </row>
    <row r="21" spans="1:7" ht="22.5" customHeight="1">
      <c r="A21" s="370" t="s">
        <v>27</v>
      </c>
      <c r="B21" s="373">
        <f aca="true" t="shared" si="3" ref="B21:D21">(B15*1000000)/(B9*1000)</f>
        <v>261.0221645271407</v>
      </c>
      <c r="C21" s="373">
        <f t="shared" si="3"/>
        <v>262.4058679046668</v>
      </c>
      <c r="D21" s="121">
        <f t="shared" si="3"/>
        <v>264.92221968720776</v>
      </c>
      <c r="F21" s="375"/>
      <c r="G21" s="46"/>
    </row>
    <row r="22" spans="1:7" ht="22.5" customHeight="1">
      <c r="A22" s="371" t="s">
        <v>28</v>
      </c>
      <c r="B22" s="373">
        <f aca="true" t="shared" si="4" ref="B22:D22">(B16*1000000)/(B10*1000)</f>
        <v>603.8428934727324</v>
      </c>
      <c r="C22" s="373">
        <f t="shared" si="4"/>
        <v>584.2586298058766</v>
      </c>
      <c r="D22" s="121">
        <f t="shared" si="4"/>
        <v>575.5195134313228</v>
      </c>
      <c r="F22" s="375"/>
      <c r="G22" s="46"/>
    </row>
    <row r="23" spans="1:7" ht="15" customHeight="1">
      <c r="A23" s="200"/>
      <c r="B23" s="201"/>
      <c r="C23" s="201"/>
      <c r="D23" s="201"/>
      <c r="F23" s="65"/>
      <c r="G23" s="46"/>
    </row>
    <row r="24" spans="1:7" s="102" customFormat="1" ht="67.5" customHeight="1">
      <c r="A24" s="423" t="s">
        <v>777</v>
      </c>
      <c r="B24" s="423"/>
      <c r="C24" s="423"/>
      <c r="D24" s="423"/>
      <c r="E24" s="423"/>
      <c r="F24" s="423"/>
      <c r="G24" s="101"/>
    </row>
    <row r="25" spans="1:7" s="102" customFormat="1" ht="22.5" customHeight="1">
      <c r="A25" s="464" t="s">
        <v>773</v>
      </c>
      <c r="B25" s="464"/>
      <c r="C25" s="464"/>
      <c r="D25" s="464"/>
      <c r="E25" s="464"/>
      <c r="F25" s="464"/>
      <c r="G25" s="103"/>
    </row>
    <row r="26" spans="1:7" s="102" customFormat="1" ht="37.5" customHeight="1">
      <c r="A26" s="464" t="s">
        <v>253</v>
      </c>
      <c r="B26" s="464"/>
      <c r="C26" s="464"/>
      <c r="D26" s="464"/>
      <c r="E26" s="464"/>
      <c r="F26" s="464"/>
      <c r="G26" s="103"/>
    </row>
    <row r="27" spans="1:7" s="102" customFormat="1" ht="78.75" customHeight="1">
      <c r="A27" s="464" t="s">
        <v>775</v>
      </c>
      <c r="B27" s="464"/>
      <c r="C27" s="464"/>
      <c r="D27" s="464"/>
      <c r="E27" s="464"/>
      <c r="F27" s="464"/>
      <c r="G27" s="103"/>
    </row>
    <row r="28" spans="1:7" ht="60" customHeight="1">
      <c r="A28" s="463" t="s">
        <v>776</v>
      </c>
      <c r="B28" s="463"/>
      <c r="C28" s="463"/>
      <c r="D28" s="463"/>
      <c r="E28" s="463"/>
      <c r="F28" s="463"/>
      <c r="G28" s="46"/>
    </row>
    <row r="29" spans="1:7" ht="16.5" customHeight="1">
      <c r="A29" s="463" t="s">
        <v>774</v>
      </c>
      <c r="B29" s="463"/>
      <c r="C29" s="463"/>
      <c r="D29" s="463"/>
      <c r="E29" s="463"/>
      <c r="F29" s="463"/>
      <c r="G29" s="46"/>
    </row>
    <row r="30" spans="1:7" ht="38.25" customHeight="1">
      <c r="A30" s="463" t="s">
        <v>206</v>
      </c>
      <c r="B30" s="463"/>
      <c r="C30" s="463"/>
      <c r="D30" s="463"/>
      <c r="E30" s="463"/>
      <c r="F30" s="463"/>
      <c r="G30" s="46"/>
    </row>
    <row r="31" spans="1:7" ht="78.75" customHeight="1">
      <c r="A31" s="463" t="s">
        <v>778</v>
      </c>
      <c r="B31" s="463"/>
      <c r="C31" s="463"/>
      <c r="D31" s="463"/>
      <c r="E31" s="463"/>
      <c r="F31" s="463"/>
      <c r="G31" s="46"/>
    </row>
    <row r="32" ht="15">
      <c r="G32" s="46"/>
    </row>
    <row r="33" ht="15">
      <c r="G33" s="46"/>
    </row>
    <row r="34" ht="15">
      <c r="G34" s="46"/>
    </row>
    <row r="35" ht="15">
      <c r="G35" s="46"/>
    </row>
    <row r="36" ht="15">
      <c r="G36" s="14"/>
    </row>
    <row r="37" ht="15">
      <c r="G37" s="46"/>
    </row>
    <row r="38" ht="15">
      <c r="G38" s="46"/>
    </row>
    <row r="39" ht="15">
      <c r="G39" s="46"/>
    </row>
    <row r="40" ht="15">
      <c r="G40" s="46"/>
    </row>
    <row r="41" ht="15">
      <c r="G41" s="46"/>
    </row>
    <row r="42" ht="15">
      <c r="G42" s="46"/>
    </row>
    <row r="43" spans="5:7" ht="15">
      <c r="E43" s="14"/>
      <c r="G43" s="46"/>
    </row>
    <row r="44" ht="15">
      <c r="G44" s="46"/>
    </row>
    <row r="45" ht="15">
      <c r="G45" s="46"/>
    </row>
    <row r="46" ht="15">
      <c r="G46" s="46"/>
    </row>
    <row r="47" ht="15">
      <c r="G47" s="46"/>
    </row>
    <row r="48" ht="15">
      <c r="G48" s="46"/>
    </row>
    <row r="49" ht="15">
      <c r="G49" s="46"/>
    </row>
    <row r="50" ht="15">
      <c r="G50" s="46"/>
    </row>
    <row r="51" ht="15">
      <c r="G51" s="46"/>
    </row>
    <row r="52" ht="15">
      <c r="G52" s="46"/>
    </row>
    <row r="53" ht="15">
      <c r="G53" s="46"/>
    </row>
    <row r="54" ht="15">
      <c r="G54" s="14"/>
    </row>
    <row r="55" ht="15">
      <c r="G55" s="46"/>
    </row>
    <row r="56" ht="15">
      <c r="G56" s="46"/>
    </row>
    <row r="57" ht="15">
      <c r="G57" s="46"/>
    </row>
    <row r="58" ht="15">
      <c r="G58" s="46"/>
    </row>
    <row r="59" ht="15">
      <c r="G59" s="46"/>
    </row>
    <row r="60" ht="15">
      <c r="G60" s="46"/>
    </row>
    <row r="61" spans="5:7" ht="15">
      <c r="E61" s="14"/>
      <c r="G61" s="46"/>
    </row>
    <row r="62" ht="15">
      <c r="G62" s="46"/>
    </row>
    <row r="63" ht="15">
      <c r="G63" s="46"/>
    </row>
    <row r="64" ht="15">
      <c r="G64" s="46"/>
    </row>
    <row r="65" ht="15">
      <c r="G65" s="46"/>
    </row>
    <row r="66" ht="15">
      <c r="G66" s="46"/>
    </row>
    <row r="67" ht="15">
      <c r="G67" s="46"/>
    </row>
    <row r="68" ht="15">
      <c r="G68" s="46"/>
    </row>
    <row r="69" ht="15">
      <c r="G69" s="46"/>
    </row>
    <row r="70" ht="15">
      <c r="G70" s="46"/>
    </row>
    <row r="71" ht="15">
      <c r="G71" s="46"/>
    </row>
    <row r="72" ht="15">
      <c r="G72" s="14"/>
    </row>
    <row r="73" ht="15">
      <c r="G73" s="46"/>
    </row>
    <row r="74" ht="15">
      <c r="G74" s="46"/>
    </row>
    <row r="75" ht="15">
      <c r="G75" s="46"/>
    </row>
    <row r="76" ht="15">
      <c r="G76" s="46"/>
    </row>
    <row r="77" ht="15">
      <c r="G77" s="46"/>
    </row>
    <row r="78" ht="15">
      <c r="G78" s="46"/>
    </row>
    <row r="79" ht="15">
      <c r="G79" s="46"/>
    </row>
    <row r="80" ht="15">
      <c r="G80" s="46"/>
    </row>
    <row r="81" ht="15">
      <c r="G81" s="46"/>
    </row>
    <row r="82" ht="15">
      <c r="G82" s="46"/>
    </row>
    <row r="83" ht="15">
      <c r="G83" s="46"/>
    </row>
    <row r="84" ht="15">
      <c r="G84" s="46"/>
    </row>
    <row r="85" ht="15">
      <c r="G85" s="46"/>
    </row>
    <row r="86" ht="15">
      <c r="G86" s="46"/>
    </row>
    <row r="87" ht="15">
      <c r="G87" s="46"/>
    </row>
    <row r="88" ht="15">
      <c r="G88" s="46"/>
    </row>
    <row r="89" ht="15">
      <c r="G89" s="46"/>
    </row>
    <row r="90" ht="15">
      <c r="G90" s="14"/>
    </row>
    <row r="91" ht="15">
      <c r="G91" s="46"/>
    </row>
    <row r="92" ht="15">
      <c r="G92" s="46"/>
    </row>
    <row r="93" ht="15">
      <c r="G93" s="46"/>
    </row>
    <row r="94" ht="15">
      <c r="G94" s="46"/>
    </row>
    <row r="95" ht="15">
      <c r="G95" s="46"/>
    </row>
    <row r="96" ht="15">
      <c r="G96" s="46"/>
    </row>
    <row r="97" ht="15">
      <c r="G97" s="46"/>
    </row>
    <row r="98" ht="15">
      <c r="G98" s="46"/>
    </row>
    <row r="99" ht="15">
      <c r="G99" s="46"/>
    </row>
    <row r="100" ht="15">
      <c r="G100" s="46"/>
    </row>
    <row r="101" ht="15">
      <c r="G101" s="46"/>
    </row>
    <row r="102" ht="15">
      <c r="G102" s="46"/>
    </row>
    <row r="103" ht="15">
      <c r="G103" s="46"/>
    </row>
    <row r="104" ht="15">
      <c r="G104" s="46"/>
    </row>
    <row r="105" ht="15">
      <c r="G105" s="46"/>
    </row>
    <row r="106" ht="15">
      <c r="G106" s="46"/>
    </row>
    <row r="107" ht="15">
      <c r="G107" s="46"/>
    </row>
  </sheetData>
  <mergeCells count="12">
    <mergeCell ref="A17:D17"/>
    <mergeCell ref="A5:D5"/>
    <mergeCell ref="A11:D11"/>
    <mergeCell ref="F1:F2"/>
    <mergeCell ref="A31:F31"/>
    <mergeCell ref="A30:F30"/>
    <mergeCell ref="A29:F29"/>
    <mergeCell ref="A28:F28"/>
    <mergeCell ref="A24:F24"/>
    <mergeCell ref="A25:F25"/>
    <mergeCell ref="A26:F26"/>
    <mergeCell ref="A27:F27"/>
  </mergeCells>
  <hyperlinks>
    <hyperlink ref="F1" location="SPIS_TABLIC!A1" display="SPIS_TABLIC!A1"/>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workbookViewId="0" topLeftCell="A1">
      <pane ySplit="5" topLeftCell="A6" activePane="bottomLeft" state="frozen"/>
      <selection pane="topLeft" activeCell="C130" sqref="C130"/>
      <selection pane="bottomLeft" activeCell="A4" sqref="A4:A5"/>
    </sheetView>
  </sheetViews>
  <sheetFormatPr defaultColWidth="9.140625" defaultRowHeight="15"/>
  <cols>
    <col min="1" max="1" width="21.421875" style="1" customWidth="1"/>
    <col min="2" max="4" width="23.57421875" style="1" customWidth="1"/>
    <col min="5" max="5" width="12.28125" style="1" customWidth="1"/>
    <col min="6" max="6" width="18.8515625" style="1" bestFit="1" customWidth="1"/>
    <col min="7" max="7" width="14.28125" style="13" customWidth="1"/>
    <col min="8" max="8" width="7.140625" style="1" customWidth="1"/>
    <col min="9" max="9" width="9.140625" style="1" customWidth="1"/>
    <col min="10" max="11" width="19.8515625" style="1" bestFit="1" customWidth="1"/>
    <col min="12" max="14" width="9.140625" style="1" customWidth="1"/>
    <col min="15" max="15" width="19.8515625" style="1" bestFit="1" customWidth="1"/>
    <col min="16" max="16384" width="9.140625" style="1" customWidth="1"/>
  </cols>
  <sheetData>
    <row r="1" spans="1:6" ht="14.25">
      <c r="A1" s="202" t="s">
        <v>346</v>
      </c>
      <c r="B1" s="202"/>
      <c r="C1" s="202"/>
      <c r="D1" s="202"/>
      <c r="F1" s="453" t="s">
        <v>3</v>
      </c>
    </row>
    <row r="2" spans="1:7" ht="14.25">
      <c r="A2" s="203" t="s">
        <v>347</v>
      </c>
      <c r="B2" s="202"/>
      <c r="C2" s="202"/>
      <c r="D2" s="202"/>
      <c r="F2" s="453"/>
      <c r="G2" s="29"/>
    </row>
    <row r="3" ht="13.5" thickBot="1"/>
    <row r="4" spans="1:7" ht="27.75" customHeight="1">
      <c r="A4" s="448" t="s">
        <v>22</v>
      </c>
      <c r="B4" s="450" t="s">
        <v>70</v>
      </c>
      <c r="C4" s="451"/>
      <c r="D4" s="451"/>
      <c r="E4" s="14"/>
      <c r="G4" s="15"/>
    </row>
    <row r="5" spans="1:7" ht="13.5" thickBot="1">
      <c r="A5" s="449"/>
      <c r="B5" s="356">
        <v>2020</v>
      </c>
      <c r="C5" s="357">
        <v>2021</v>
      </c>
      <c r="D5" s="357">
        <v>2022</v>
      </c>
      <c r="G5" s="15"/>
    </row>
    <row r="6" spans="1:4" s="14" customFormat="1" ht="21.75" customHeight="1">
      <c r="A6" s="469" t="s">
        <v>368</v>
      </c>
      <c r="B6" s="469"/>
      <c r="C6" s="469"/>
      <c r="D6" s="469"/>
    </row>
    <row r="7" spans="1:8" s="16" customFormat="1" ht="22.5">
      <c r="A7" s="181" t="s">
        <v>246</v>
      </c>
      <c r="B7" s="91">
        <v>19422</v>
      </c>
      <c r="C7" s="91">
        <v>19326</v>
      </c>
      <c r="D7" s="92">
        <v>19394</v>
      </c>
      <c r="H7" s="364"/>
    </row>
    <row r="8" spans="1:12" ht="15">
      <c r="A8" s="182" t="s">
        <v>6</v>
      </c>
      <c r="B8" s="93">
        <v>1742</v>
      </c>
      <c r="C8" s="93">
        <v>1776</v>
      </c>
      <c r="D8" s="94">
        <v>1804</v>
      </c>
      <c r="E8" s="65"/>
      <c r="G8" s="1"/>
      <c r="H8" s="65"/>
      <c r="I8" s="46"/>
      <c r="L8" s="366"/>
    </row>
    <row r="9" spans="1:12" ht="15">
      <c r="A9" s="182" t="s">
        <v>7</v>
      </c>
      <c r="B9" s="93">
        <v>1199</v>
      </c>
      <c r="C9" s="93">
        <v>1199</v>
      </c>
      <c r="D9" s="94">
        <v>1199</v>
      </c>
      <c r="E9" s="65"/>
      <c r="G9" s="1"/>
      <c r="H9" s="65"/>
      <c r="I9" s="46"/>
      <c r="L9" s="366"/>
    </row>
    <row r="10" spans="1:12" ht="15">
      <c r="A10" s="182" t="s">
        <v>8</v>
      </c>
      <c r="B10" s="93">
        <v>1092</v>
      </c>
      <c r="C10" s="93">
        <v>1093</v>
      </c>
      <c r="D10" s="94">
        <v>1097</v>
      </c>
      <c r="E10" s="65"/>
      <c r="L10" s="366"/>
    </row>
    <row r="11" spans="1:12" ht="15">
      <c r="A11" s="182" t="s">
        <v>9</v>
      </c>
      <c r="B11" s="93">
        <v>927</v>
      </c>
      <c r="C11" s="93">
        <v>913</v>
      </c>
      <c r="D11" s="94">
        <v>914</v>
      </c>
      <c r="E11" s="65"/>
      <c r="I11" s="46"/>
      <c r="L11" s="366"/>
    </row>
    <row r="12" spans="1:12" ht="15">
      <c r="A12" s="182" t="s">
        <v>10</v>
      </c>
      <c r="B12" s="93">
        <v>1079</v>
      </c>
      <c r="C12" s="93">
        <v>1080</v>
      </c>
      <c r="D12" s="94">
        <v>1080</v>
      </c>
      <c r="E12" s="65"/>
      <c r="L12" s="366"/>
    </row>
    <row r="13" spans="1:12" ht="15">
      <c r="A13" s="183" t="s">
        <v>11</v>
      </c>
      <c r="B13" s="93">
        <v>1081</v>
      </c>
      <c r="C13" s="93">
        <v>1080</v>
      </c>
      <c r="D13" s="94">
        <v>1080</v>
      </c>
      <c r="E13" s="65"/>
      <c r="L13" s="366"/>
    </row>
    <row r="14" spans="1:12" ht="15">
      <c r="A14" s="182" t="s">
        <v>12</v>
      </c>
      <c r="B14" s="93">
        <v>1716</v>
      </c>
      <c r="C14" s="93">
        <v>1716</v>
      </c>
      <c r="D14" s="94">
        <v>1726</v>
      </c>
      <c r="E14" s="65"/>
      <c r="L14" s="366"/>
    </row>
    <row r="15" spans="1:12" ht="15">
      <c r="A15" s="182" t="s">
        <v>13</v>
      </c>
      <c r="B15" s="93">
        <v>786</v>
      </c>
      <c r="C15" s="93">
        <v>784</v>
      </c>
      <c r="D15" s="94">
        <v>784</v>
      </c>
      <c r="E15" s="65"/>
      <c r="L15" s="366"/>
    </row>
    <row r="16" spans="1:12" ht="15">
      <c r="A16" s="182" t="s">
        <v>14</v>
      </c>
      <c r="B16" s="93">
        <v>978</v>
      </c>
      <c r="C16" s="93">
        <v>978</v>
      </c>
      <c r="D16" s="94">
        <v>985</v>
      </c>
      <c r="E16" s="65"/>
      <c r="L16" s="366"/>
    </row>
    <row r="17" spans="1:12" ht="15">
      <c r="A17" s="182" t="s">
        <v>15</v>
      </c>
      <c r="B17" s="93">
        <v>757</v>
      </c>
      <c r="C17" s="93">
        <v>759</v>
      </c>
      <c r="D17" s="94">
        <v>762</v>
      </c>
      <c r="E17" s="65"/>
      <c r="L17" s="366"/>
    </row>
    <row r="18" spans="1:12" ht="15">
      <c r="A18" s="182" t="s">
        <v>16</v>
      </c>
      <c r="B18" s="93">
        <v>1212</v>
      </c>
      <c r="C18" s="93">
        <v>1212</v>
      </c>
      <c r="D18" s="94">
        <v>1214</v>
      </c>
      <c r="E18" s="65"/>
      <c r="L18" s="366"/>
    </row>
    <row r="19" spans="1:12" ht="15">
      <c r="A19" s="182" t="s">
        <v>17</v>
      </c>
      <c r="B19" s="93">
        <v>1912</v>
      </c>
      <c r="C19" s="93">
        <v>1872</v>
      </c>
      <c r="D19" s="94">
        <v>1868</v>
      </c>
      <c r="E19" s="65"/>
      <c r="L19" s="366"/>
    </row>
    <row r="20" spans="1:12" ht="15">
      <c r="A20" s="182" t="s">
        <v>18</v>
      </c>
      <c r="B20" s="93">
        <v>722</v>
      </c>
      <c r="C20" s="93">
        <v>722</v>
      </c>
      <c r="D20" s="94">
        <v>727</v>
      </c>
      <c r="E20" s="65"/>
      <c r="L20" s="366"/>
    </row>
    <row r="21" spans="1:12" ht="15">
      <c r="A21" s="182" t="s">
        <v>19</v>
      </c>
      <c r="B21" s="93">
        <v>1138</v>
      </c>
      <c r="C21" s="93">
        <v>1091</v>
      </c>
      <c r="D21" s="94">
        <v>1091</v>
      </c>
      <c r="E21" s="65"/>
      <c r="K21" s="14"/>
      <c r="L21" s="377"/>
    </row>
    <row r="22" spans="1:12" ht="15">
      <c r="A22" s="182" t="s">
        <v>20</v>
      </c>
      <c r="B22" s="93">
        <v>1892</v>
      </c>
      <c r="C22" s="93">
        <v>1881</v>
      </c>
      <c r="D22" s="94">
        <v>1892</v>
      </c>
      <c r="E22" s="65"/>
      <c r="L22" s="366"/>
    </row>
    <row r="23" spans="1:12" ht="15">
      <c r="A23" s="184" t="s">
        <v>21</v>
      </c>
      <c r="B23" s="95">
        <v>1189</v>
      </c>
      <c r="C23" s="95">
        <v>1170</v>
      </c>
      <c r="D23" s="96">
        <v>1171</v>
      </c>
      <c r="E23" s="65"/>
      <c r="L23" s="366"/>
    </row>
    <row r="24" spans="1:7" s="14" customFormat="1" ht="23.25" customHeight="1">
      <c r="A24" s="468" t="s">
        <v>369</v>
      </c>
      <c r="B24" s="446"/>
      <c r="C24" s="446"/>
      <c r="D24" s="446"/>
      <c r="G24" s="15"/>
    </row>
    <row r="25" spans="1:7" ht="22.5">
      <c r="A25" s="181" t="s">
        <v>246</v>
      </c>
      <c r="B25" s="91">
        <v>10478</v>
      </c>
      <c r="C25" s="91">
        <v>10395</v>
      </c>
      <c r="D25" s="92">
        <v>10473</v>
      </c>
      <c r="F25" s="16"/>
      <c r="G25" s="24"/>
    </row>
    <row r="26" spans="1:11" ht="15">
      <c r="A26" s="182" t="s">
        <v>6</v>
      </c>
      <c r="B26" s="93">
        <v>960</v>
      </c>
      <c r="C26" s="93">
        <v>994</v>
      </c>
      <c r="D26" s="94">
        <v>1022</v>
      </c>
      <c r="F26" s="26"/>
      <c r="G26" s="25"/>
      <c r="K26" s="379"/>
    </row>
    <row r="27" spans="1:7" ht="15">
      <c r="A27" s="182" t="s">
        <v>7</v>
      </c>
      <c r="B27" s="93">
        <v>663</v>
      </c>
      <c r="C27" s="93">
        <v>663</v>
      </c>
      <c r="D27" s="94">
        <v>663</v>
      </c>
      <c r="G27" s="378"/>
    </row>
    <row r="28" spans="1:4" ht="15">
      <c r="A28" s="182" t="s">
        <v>8</v>
      </c>
      <c r="B28" s="93">
        <v>710</v>
      </c>
      <c r="C28" s="93">
        <v>708</v>
      </c>
      <c r="D28" s="94">
        <v>712</v>
      </c>
    </row>
    <row r="29" spans="1:16" ht="15">
      <c r="A29" s="182" t="s">
        <v>9</v>
      </c>
      <c r="B29" s="93">
        <v>526</v>
      </c>
      <c r="C29" s="97">
        <v>512</v>
      </c>
      <c r="D29" s="94">
        <v>513</v>
      </c>
      <c r="P29" s="361"/>
    </row>
    <row r="30" spans="1:16" ht="15">
      <c r="A30" s="182" t="s">
        <v>10</v>
      </c>
      <c r="B30" s="93">
        <v>393</v>
      </c>
      <c r="C30" s="93">
        <v>395</v>
      </c>
      <c r="D30" s="94">
        <v>395</v>
      </c>
      <c r="P30" s="361"/>
    </row>
    <row r="31" spans="1:16" ht="15">
      <c r="A31" s="183" t="s">
        <v>11</v>
      </c>
      <c r="B31" s="93">
        <v>598</v>
      </c>
      <c r="C31" s="93">
        <v>597</v>
      </c>
      <c r="D31" s="94">
        <v>596</v>
      </c>
      <c r="P31" s="361"/>
    </row>
    <row r="32" spans="1:16" ht="15">
      <c r="A32" s="182" t="s">
        <v>12</v>
      </c>
      <c r="B32" s="93">
        <v>607</v>
      </c>
      <c r="C32" s="93">
        <v>606</v>
      </c>
      <c r="D32" s="94">
        <v>620</v>
      </c>
      <c r="P32" s="361"/>
    </row>
    <row r="33" spans="1:16" ht="15">
      <c r="A33" s="182" t="s">
        <v>13</v>
      </c>
      <c r="B33" s="93">
        <v>338</v>
      </c>
      <c r="C33" s="93">
        <v>339</v>
      </c>
      <c r="D33" s="94">
        <v>339</v>
      </c>
      <c r="P33" s="361"/>
    </row>
    <row r="34" spans="1:16" ht="15">
      <c r="A34" s="182" t="s">
        <v>14</v>
      </c>
      <c r="B34" s="93">
        <v>745</v>
      </c>
      <c r="C34" s="93">
        <v>745</v>
      </c>
      <c r="D34" s="94">
        <v>752</v>
      </c>
      <c r="P34" s="361"/>
    </row>
    <row r="35" spans="1:16" ht="15">
      <c r="A35" s="182" t="s">
        <v>15</v>
      </c>
      <c r="B35" s="93">
        <v>651</v>
      </c>
      <c r="C35" s="93">
        <v>653</v>
      </c>
      <c r="D35" s="94">
        <v>656</v>
      </c>
      <c r="P35" s="361"/>
    </row>
    <row r="36" spans="1:16" ht="15">
      <c r="A36" s="182" t="s">
        <v>16</v>
      </c>
      <c r="B36" s="93">
        <v>783</v>
      </c>
      <c r="C36" s="93">
        <v>783</v>
      </c>
      <c r="D36" s="94">
        <v>785</v>
      </c>
      <c r="P36" s="361"/>
    </row>
    <row r="37" spans="1:16" ht="15">
      <c r="A37" s="182" t="s">
        <v>17</v>
      </c>
      <c r="B37" s="93">
        <v>853</v>
      </c>
      <c r="C37" s="93">
        <v>831</v>
      </c>
      <c r="D37" s="94">
        <v>832</v>
      </c>
      <c r="P37" s="361"/>
    </row>
    <row r="38" spans="1:16" ht="15">
      <c r="A38" s="182" t="s">
        <v>18</v>
      </c>
      <c r="B38" s="93">
        <v>349</v>
      </c>
      <c r="C38" s="97">
        <v>349</v>
      </c>
      <c r="D38" s="94">
        <v>354</v>
      </c>
      <c r="P38" s="361"/>
    </row>
    <row r="39" spans="1:16" ht="15">
      <c r="A39" s="182" t="s">
        <v>19</v>
      </c>
      <c r="B39" s="93">
        <v>837</v>
      </c>
      <c r="C39" s="93">
        <v>790</v>
      </c>
      <c r="D39" s="94">
        <v>790</v>
      </c>
      <c r="P39" s="361"/>
    </row>
    <row r="40" spans="1:16" ht="15">
      <c r="A40" s="182" t="s">
        <v>20</v>
      </c>
      <c r="B40" s="93">
        <v>733</v>
      </c>
      <c r="C40" s="93">
        <v>722</v>
      </c>
      <c r="D40" s="94">
        <v>735</v>
      </c>
      <c r="O40" s="14"/>
      <c r="P40" s="361"/>
    </row>
    <row r="41" spans="1:16" ht="15">
      <c r="A41" s="184" t="s">
        <v>21</v>
      </c>
      <c r="B41" s="95">
        <v>732</v>
      </c>
      <c r="C41" s="95">
        <v>708</v>
      </c>
      <c r="D41" s="96">
        <v>709</v>
      </c>
      <c r="P41" s="361"/>
    </row>
    <row r="42" spans="1:16" s="14" customFormat="1" ht="24" customHeight="1">
      <c r="A42" s="468" t="s">
        <v>370</v>
      </c>
      <c r="B42" s="468"/>
      <c r="C42" s="468"/>
      <c r="D42" s="468"/>
      <c r="G42" s="15"/>
      <c r="J42" s="1"/>
      <c r="K42" s="1"/>
      <c r="O42" s="1"/>
      <c r="P42" s="361"/>
    </row>
    <row r="43" spans="1:16" ht="22.5">
      <c r="A43" s="181" t="s">
        <v>246</v>
      </c>
      <c r="B43" s="91">
        <v>8944</v>
      </c>
      <c r="C43" s="91">
        <v>8931</v>
      </c>
      <c r="D43" s="92">
        <v>8921</v>
      </c>
      <c r="F43" s="16"/>
      <c r="G43" s="24"/>
      <c r="J43" s="14"/>
      <c r="K43" s="14"/>
      <c r="P43" s="361"/>
    </row>
    <row r="44" spans="1:16" ht="15">
      <c r="A44" s="182" t="s">
        <v>6</v>
      </c>
      <c r="B44" s="93">
        <v>782</v>
      </c>
      <c r="C44" s="93">
        <v>782</v>
      </c>
      <c r="D44" s="94">
        <v>782</v>
      </c>
      <c r="F44" s="26"/>
      <c r="G44" s="25"/>
      <c r="P44" s="361"/>
    </row>
    <row r="45" spans="1:4" ht="15">
      <c r="A45" s="182" t="s">
        <v>7</v>
      </c>
      <c r="B45" s="93">
        <v>536</v>
      </c>
      <c r="C45" s="93">
        <v>536</v>
      </c>
      <c r="D45" s="94">
        <v>536</v>
      </c>
    </row>
    <row r="46" spans="1:4" ht="15">
      <c r="A46" s="182" t="s">
        <v>8</v>
      </c>
      <c r="B46" s="93">
        <v>382</v>
      </c>
      <c r="C46" s="93">
        <v>385</v>
      </c>
      <c r="D46" s="94">
        <v>385</v>
      </c>
    </row>
    <row r="47" spans="1:4" ht="15">
      <c r="A47" s="182" t="s">
        <v>9</v>
      </c>
      <c r="B47" s="93">
        <v>401</v>
      </c>
      <c r="C47" s="97">
        <v>401</v>
      </c>
      <c r="D47" s="94">
        <v>401</v>
      </c>
    </row>
    <row r="48" spans="1:4" ht="15">
      <c r="A48" s="182" t="s">
        <v>10</v>
      </c>
      <c r="B48" s="93">
        <v>686</v>
      </c>
      <c r="C48" s="93">
        <v>685</v>
      </c>
      <c r="D48" s="94">
        <v>685</v>
      </c>
    </row>
    <row r="49" spans="1:4" ht="15">
      <c r="A49" s="183" t="s">
        <v>11</v>
      </c>
      <c r="B49" s="93">
        <v>483</v>
      </c>
      <c r="C49" s="93">
        <v>483</v>
      </c>
      <c r="D49" s="94">
        <v>484</v>
      </c>
    </row>
    <row r="50" spans="1:4" ht="15">
      <c r="A50" s="182" t="s">
        <v>12</v>
      </c>
      <c r="B50" s="93">
        <v>1109</v>
      </c>
      <c r="C50" s="93">
        <v>1110</v>
      </c>
      <c r="D50" s="94">
        <v>1106</v>
      </c>
    </row>
    <row r="51" spans="1:4" ht="15">
      <c r="A51" s="182" t="s">
        <v>13</v>
      </c>
      <c r="B51" s="93">
        <v>448</v>
      </c>
      <c r="C51" s="93">
        <v>445</v>
      </c>
      <c r="D51" s="94">
        <v>445</v>
      </c>
    </row>
    <row r="52" spans="1:4" ht="15">
      <c r="A52" s="182" t="s">
        <v>14</v>
      </c>
      <c r="B52" s="93">
        <v>233</v>
      </c>
      <c r="C52" s="93">
        <v>233</v>
      </c>
      <c r="D52" s="94">
        <v>233</v>
      </c>
    </row>
    <row r="53" spans="1:4" ht="15">
      <c r="A53" s="182" t="s">
        <v>15</v>
      </c>
      <c r="B53" s="93">
        <v>106</v>
      </c>
      <c r="C53" s="93">
        <v>106</v>
      </c>
      <c r="D53" s="94">
        <v>106</v>
      </c>
    </row>
    <row r="54" spans="1:4" ht="15">
      <c r="A54" s="182" t="s">
        <v>16</v>
      </c>
      <c r="B54" s="93">
        <v>429</v>
      </c>
      <c r="C54" s="93">
        <v>429</v>
      </c>
      <c r="D54" s="94">
        <v>429</v>
      </c>
    </row>
    <row r="55" spans="1:4" ht="15">
      <c r="A55" s="182" t="s">
        <v>17</v>
      </c>
      <c r="B55" s="93">
        <v>1059</v>
      </c>
      <c r="C55" s="93">
        <v>1041</v>
      </c>
      <c r="D55" s="94">
        <v>1036</v>
      </c>
    </row>
    <row r="56" spans="1:4" ht="15">
      <c r="A56" s="182" t="s">
        <v>18</v>
      </c>
      <c r="B56" s="93">
        <v>373</v>
      </c>
      <c r="C56" s="97">
        <v>373</v>
      </c>
      <c r="D56" s="94">
        <v>373</v>
      </c>
    </row>
    <row r="57" spans="1:4" ht="15">
      <c r="A57" s="182" t="s">
        <v>19</v>
      </c>
      <c r="B57" s="93">
        <v>301</v>
      </c>
      <c r="C57" s="93">
        <v>301</v>
      </c>
      <c r="D57" s="94">
        <v>301</v>
      </c>
    </row>
    <row r="58" spans="1:4" ht="15">
      <c r="A58" s="182" t="s">
        <v>20</v>
      </c>
      <c r="B58" s="93">
        <v>1159</v>
      </c>
      <c r="C58" s="93">
        <v>1159</v>
      </c>
      <c r="D58" s="94">
        <v>1157</v>
      </c>
    </row>
    <row r="59" spans="1:4" ht="15">
      <c r="A59" s="184" t="s">
        <v>21</v>
      </c>
      <c r="B59" s="95">
        <v>457</v>
      </c>
      <c r="C59" s="95">
        <v>462</v>
      </c>
      <c r="D59" s="96">
        <v>462</v>
      </c>
    </row>
    <row r="60" spans="1:7" s="14" customFormat="1" ht="24" customHeight="1">
      <c r="A60" s="468" t="s">
        <v>371</v>
      </c>
      <c r="B60" s="446"/>
      <c r="C60" s="446"/>
      <c r="D60" s="446"/>
      <c r="G60" s="15"/>
    </row>
    <row r="61" spans="1:7" ht="22.5">
      <c r="A61" s="181" t="s">
        <v>246</v>
      </c>
      <c r="B61" s="91">
        <v>12149</v>
      </c>
      <c r="C61" s="91">
        <v>12137</v>
      </c>
      <c r="D61" s="92">
        <v>12174</v>
      </c>
      <c r="F61" s="16"/>
      <c r="G61" s="24"/>
    </row>
    <row r="62" spans="1:4" ht="15">
      <c r="A62" s="182" t="s">
        <v>6</v>
      </c>
      <c r="B62" s="93">
        <v>1096</v>
      </c>
      <c r="C62" s="93">
        <v>1088</v>
      </c>
      <c r="D62" s="94">
        <v>1089</v>
      </c>
    </row>
    <row r="63" spans="1:4" ht="15">
      <c r="A63" s="182" t="s">
        <v>7</v>
      </c>
      <c r="B63" s="93">
        <v>563</v>
      </c>
      <c r="C63" s="93">
        <v>564</v>
      </c>
      <c r="D63" s="94">
        <v>564</v>
      </c>
    </row>
    <row r="64" spans="1:4" ht="15">
      <c r="A64" s="182" t="s">
        <v>8</v>
      </c>
      <c r="B64" s="93">
        <v>498</v>
      </c>
      <c r="C64" s="93">
        <v>490</v>
      </c>
      <c r="D64" s="94">
        <v>491</v>
      </c>
    </row>
    <row r="65" spans="1:7" ht="15">
      <c r="A65" s="182" t="s">
        <v>9</v>
      </c>
      <c r="B65" s="93">
        <v>337</v>
      </c>
      <c r="C65" s="97">
        <v>334</v>
      </c>
      <c r="D65" s="94">
        <v>334</v>
      </c>
      <c r="F65" s="26"/>
      <c r="G65" s="25"/>
    </row>
    <row r="66" spans="1:4" ht="15">
      <c r="A66" s="182" t="s">
        <v>10</v>
      </c>
      <c r="B66" s="93">
        <v>1002</v>
      </c>
      <c r="C66" s="93">
        <v>983</v>
      </c>
      <c r="D66" s="94">
        <v>982</v>
      </c>
    </row>
    <row r="67" spans="1:4" ht="15">
      <c r="A67" s="183" t="s">
        <v>11</v>
      </c>
      <c r="B67" s="93">
        <v>914</v>
      </c>
      <c r="C67" s="93">
        <v>912</v>
      </c>
      <c r="D67" s="94">
        <v>912</v>
      </c>
    </row>
    <row r="68" spans="1:4" ht="15">
      <c r="A68" s="182" t="s">
        <v>12</v>
      </c>
      <c r="B68" s="93">
        <v>1413</v>
      </c>
      <c r="C68" s="93">
        <v>1413</v>
      </c>
      <c r="D68" s="94">
        <v>1434</v>
      </c>
    </row>
    <row r="69" spans="1:4" ht="15">
      <c r="A69" s="182" t="s">
        <v>13</v>
      </c>
      <c r="B69" s="93">
        <v>433</v>
      </c>
      <c r="C69" s="93">
        <v>435</v>
      </c>
      <c r="D69" s="94">
        <v>435</v>
      </c>
    </row>
    <row r="70" spans="1:4" ht="15">
      <c r="A70" s="182" t="s">
        <v>14</v>
      </c>
      <c r="B70" s="93">
        <v>398</v>
      </c>
      <c r="C70" s="93">
        <v>457</v>
      </c>
      <c r="D70" s="94">
        <v>457</v>
      </c>
    </row>
    <row r="71" spans="1:4" ht="15">
      <c r="A71" s="182" t="s">
        <v>15</v>
      </c>
      <c r="B71" s="93">
        <v>222</v>
      </c>
      <c r="C71" s="93">
        <v>222</v>
      </c>
      <c r="D71" s="94">
        <v>223</v>
      </c>
    </row>
    <row r="72" spans="1:4" ht="15">
      <c r="A72" s="182" t="s">
        <v>16</v>
      </c>
      <c r="B72" s="93">
        <v>468</v>
      </c>
      <c r="C72" s="93">
        <v>463</v>
      </c>
      <c r="D72" s="94">
        <v>468</v>
      </c>
    </row>
    <row r="73" spans="1:4" ht="15">
      <c r="A73" s="182" t="s">
        <v>17</v>
      </c>
      <c r="B73" s="93">
        <v>1732</v>
      </c>
      <c r="C73" s="93">
        <v>1723</v>
      </c>
      <c r="D73" s="94">
        <v>1727</v>
      </c>
    </row>
    <row r="74" spans="1:4" ht="15">
      <c r="A74" s="182" t="s">
        <v>18</v>
      </c>
      <c r="B74" s="93">
        <v>554</v>
      </c>
      <c r="C74" s="97">
        <v>548</v>
      </c>
      <c r="D74" s="94">
        <v>553</v>
      </c>
    </row>
    <row r="75" spans="1:4" ht="15">
      <c r="A75" s="182" t="s">
        <v>19</v>
      </c>
      <c r="B75" s="93">
        <v>504</v>
      </c>
      <c r="C75" s="93">
        <v>492</v>
      </c>
      <c r="D75" s="94">
        <v>492</v>
      </c>
    </row>
    <row r="76" spans="1:4" ht="15">
      <c r="A76" s="182" t="s">
        <v>20</v>
      </c>
      <c r="B76" s="93">
        <v>1266</v>
      </c>
      <c r="C76" s="93">
        <v>1264</v>
      </c>
      <c r="D76" s="94">
        <v>1264</v>
      </c>
    </row>
    <row r="77" spans="1:4" ht="15">
      <c r="A77" s="182" t="s">
        <v>21</v>
      </c>
      <c r="B77" s="187">
        <v>749</v>
      </c>
      <c r="C77" s="187">
        <v>749</v>
      </c>
      <c r="D77" s="137">
        <v>749</v>
      </c>
    </row>
    <row r="78" spans="1:5" ht="15">
      <c r="A78" s="13"/>
      <c r="B78" s="13"/>
      <c r="C78" s="13"/>
      <c r="D78" s="13"/>
      <c r="E78" s="13"/>
    </row>
    <row r="79" spans="1:7" ht="15">
      <c r="A79" s="467" t="s">
        <v>625</v>
      </c>
      <c r="B79" s="467"/>
      <c r="C79" s="467"/>
      <c r="D79" s="467"/>
      <c r="E79" s="467"/>
      <c r="F79" s="467"/>
      <c r="G79" s="46"/>
    </row>
    <row r="80" spans="1:7" s="102" customFormat="1" ht="10.5">
      <c r="A80" s="465" t="s">
        <v>235</v>
      </c>
      <c r="B80" s="465"/>
      <c r="C80" s="465"/>
      <c r="D80" s="465"/>
      <c r="E80" s="465"/>
      <c r="F80" s="465"/>
      <c r="G80" s="103"/>
    </row>
    <row r="81" spans="1:7" s="17" customFormat="1" ht="15">
      <c r="A81" s="466" t="s">
        <v>236</v>
      </c>
      <c r="B81" s="466"/>
      <c r="C81" s="466"/>
      <c r="D81" s="466"/>
      <c r="E81" s="466"/>
      <c r="F81" s="466"/>
      <c r="G81" s="46"/>
    </row>
  </sheetData>
  <mergeCells count="10">
    <mergeCell ref="F1:F2"/>
    <mergeCell ref="A80:F80"/>
    <mergeCell ref="A81:F81"/>
    <mergeCell ref="A79:F79"/>
    <mergeCell ref="A60:D60"/>
    <mergeCell ref="A4:A5"/>
    <mergeCell ref="B4:D4"/>
    <mergeCell ref="A6:D6"/>
    <mergeCell ref="A24:D24"/>
    <mergeCell ref="A42:D42"/>
  </mergeCells>
  <hyperlinks>
    <hyperlink ref="F1" location="SPIS_TABLIC!A1" display="SPIS_TABLIC!A1"/>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topLeftCell="A1">
      <pane ySplit="4" topLeftCell="A5" activePane="bottomLeft" state="frozen"/>
      <selection pane="topLeft" activeCell="C130" sqref="C130"/>
      <selection pane="bottomLeft" activeCell="A4" sqref="A4"/>
    </sheetView>
  </sheetViews>
  <sheetFormatPr defaultColWidth="9.140625" defaultRowHeight="15"/>
  <cols>
    <col min="1" max="1" width="22.8515625" style="18" customWidth="1"/>
    <col min="2" max="4" width="10.00390625" style="18" customWidth="1"/>
    <col min="5" max="5" width="2.8515625" style="1" customWidth="1"/>
    <col min="6" max="6" width="10.57421875" style="18" bestFit="1" customWidth="1"/>
    <col min="7" max="16384" width="9.140625" style="18" customWidth="1"/>
  </cols>
  <sheetData>
    <row r="1" spans="1:7" ht="15" customHeight="1">
      <c r="A1" s="204" t="s">
        <v>254</v>
      </c>
      <c r="B1" s="204"/>
      <c r="C1" s="204"/>
      <c r="D1" s="204"/>
      <c r="F1" s="422" t="s">
        <v>3</v>
      </c>
      <c r="G1" s="422"/>
    </row>
    <row r="2" spans="1:7" ht="15" customHeight="1">
      <c r="A2" s="205" t="s">
        <v>255</v>
      </c>
      <c r="B2" s="205"/>
      <c r="C2" s="205"/>
      <c r="D2" s="205"/>
      <c r="F2" s="422"/>
      <c r="G2" s="422"/>
    </row>
    <row r="3" ht="7.5" customHeight="1" thickBot="1"/>
    <row r="4" spans="1:5" ht="25.5" customHeight="1" thickBot="1">
      <c r="A4" s="66" t="s">
        <v>2</v>
      </c>
      <c r="B4" s="356">
        <v>2020</v>
      </c>
      <c r="C4" s="357">
        <v>2021</v>
      </c>
      <c r="D4" s="357">
        <v>2022</v>
      </c>
      <c r="E4" s="15"/>
    </row>
    <row r="5" spans="1:5" ht="25.5" customHeight="1">
      <c r="A5" s="474" t="s">
        <v>71</v>
      </c>
      <c r="B5" s="474"/>
      <c r="C5" s="474"/>
      <c r="D5" s="474"/>
      <c r="E5" s="15"/>
    </row>
    <row r="6" spans="1:5" ht="25.5" customHeight="1">
      <c r="A6" s="475" t="s">
        <v>256</v>
      </c>
      <c r="B6" s="471" t="s">
        <v>258</v>
      </c>
      <c r="C6" s="472"/>
      <c r="D6" s="473"/>
      <c r="E6" s="13"/>
    </row>
    <row r="7" spans="1:6" ht="22.5" customHeight="1">
      <c r="A7" s="475"/>
      <c r="B7" s="111">
        <f>SUM(B8:B9)</f>
        <v>3671</v>
      </c>
      <c r="C7" s="112">
        <f>SUM(C8:C9)</f>
        <v>3504</v>
      </c>
      <c r="D7" s="113">
        <f>SUM(D8:D9)</f>
        <v>3226</v>
      </c>
      <c r="E7" s="15"/>
      <c r="F7" s="381"/>
    </row>
    <row r="8" spans="1:10" ht="22.5" customHeight="1">
      <c r="A8" s="209" t="s">
        <v>72</v>
      </c>
      <c r="B8" s="114">
        <v>1730</v>
      </c>
      <c r="C8" s="115">
        <v>1765</v>
      </c>
      <c r="D8" s="116">
        <v>1610</v>
      </c>
      <c r="E8" s="24"/>
      <c r="F8" s="381"/>
      <c r="J8" s="380"/>
    </row>
    <row r="9" spans="1:10" ht="22.5" customHeight="1">
      <c r="A9" s="211" t="s">
        <v>73</v>
      </c>
      <c r="B9" s="212">
        <v>1941</v>
      </c>
      <c r="C9" s="213">
        <v>1739</v>
      </c>
      <c r="D9" s="116">
        <v>1616</v>
      </c>
      <c r="E9" s="13"/>
      <c r="F9" s="381"/>
      <c r="J9" s="380"/>
    </row>
    <row r="10" spans="1:5" ht="25.5" customHeight="1">
      <c r="A10" s="459" t="s">
        <v>74</v>
      </c>
      <c r="B10" s="459"/>
      <c r="C10" s="459"/>
      <c r="D10" s="459"/>
      <c r="E10" s="13"/>
    </row>
    <row r="11" spans="1:5" ht="25.5" customHeight="1">
      <c r="A11" s="476" t="s">
        <v>257</v>
      </c>
      <c r="B11" s="471" t="s">
        <v>258</v>
      </c>
      <c r="C11" s="472"/>
      <c r="D11" s="473"/>
      <c r="E11" s="13"/>
    </row>
    <row r="12" spans="1:7" ht="22.5" customHeight="1">
      <c r="A12" s="477"/>
      <c r="B12" s="111">
        <f>SUM(B13:B17)</f>
        <v>83011</v>
      </c>
      <c r="C12" s="112">
        <f>SUM(C13:C17)</f>
        <v>81776</v>
      </c>
      <c r="D12" s="113">
        <f>SUM(D13:D17)</f>
        <v>80734</v>
      </c>
      <c r="E12" s="13"/>
      <c r="F12" s="381"/>
      <c r="G12" s="381"/>
    </row>
    <row r="13" spans="1:7" ht="22.5" customHeight="1">
      <c r="A13" s="210" t="s">
        <v>75</v>
      </c>
      <c r="B13" s="117">
        <v>1394</v>
      </c>
      <c r="C13" s="115">
        <v>1356</v>
      </c>
      <c r="D13" s="116">
        <v>1219</v>
      </c>
      <c r="E13" s="13"/>
      <c r="F13" s="381"/>
      <c r="G13" s="381"/>
    </row>
    <row r="14" spans="1:7" ht="22.5" customHeight="1">
      <c r="A14" s="210" t="s">
        <v>76</v>
      </c>
      <c r="B14" s="117">
        <v>56119</v>
      </c>
      <c r="C14" s="115">
        <v>53873</v>
      </c>
      <c r="D14" s="116">
        <v>52227</v>
      </c>
      <c r="E14" s="13"/>
      <c r="F14" s="381"/>
      <c r="G14" s="381"/>
    </row>
    <row r="15" spans="1:7" ht="22.5" customHeight="1">
      <c r="A15" s="210" t="s">
        <v>77</v>
      </c>
      <c r="B15" s="117">
        <v>12501</v>
      </c>
      <c r="C15" s="115">
        <v>14022</v>
      </c>
      <c r="D15" s="116">
        <v>14322</v>
      </c>
      <c r="E15" s="13"/>
      <c r="F15" s="381"/>
      <c r="G15" s="381"/>
    </row>
    <row r="16" spans="1:7" ht="22.5" customHeight="1">
      <c r="A16" s="210" t="s">
        <v>78</v>
      </c>
      <c r="B16" s="117">
        <v>7018</v>
      </c>
      <c r="C16" s="115">
        <v>6472</v>
      </c>
      <c r="D16" s="116">
        <v>6912</v>
      </c>
      <c r="E16" s="13"/>
      <c r="F16" s="381"/>
      <c r="G16" s="381"/>
    </row>
    <row r="17" spans="1:7" ht="22.5" customHeight="1">
      <c r="A17" s="210" t="s">
        <v>79</v>
      </c>
      <c r="B17" s="117">
        <v>5979</v>
      </c>
      <c r="C17" s="115">
        <v>6053</v>
      </c>
      <c r="D17" s="116">
        <v>6054</v>
      </c>
      <c r="E17" s="13"/>
      <c r="F17" s="381"/>
      <c r="G17" s="381"/>
    </row>
    <row r="18" spans="1:6" ht="15" customHeight="1">
      <c r="A18" s="206"/>
      <c r="B18" s="207"/>
      <c r="C18" s="207"/>
      <c r="D18" s="208"/>
      <c r="F18" s="381"/>
    </row>
    <row r="19" spans="1:4" ht="22.5" customHeight="1">
      <c r="A19" s="470" t="s">
        <v>626</v>
      </c>
      <c r="B19" s="470"/>
      <c r="C19" s="470"/>
      <c r="D19" s="470"/>
    </row>
    <row r="20" spans="1:4" ht="22.5" customHeight="1">
      <c r="A20" s="470" t="s">
        <v>237</v>
      </c>
      <c r="B20" s="470"/>
      <c r="C20" s="470"/>
      <c r="D20" s="470"/>
    </row>
    <row r="30" ht="15">
      <c r="E30" s="14"/>
    </row>
  </sheetData>
  <mergeCells count="9">
    <mergeCell ref="F1:G2"/>
    <mergeCell ref="A19:D19"/>
    <mergeCell ref="A20:D20"/>
    <mergeCell ref="B6:D6"/>
    <mergeCell ref="B11:D11"/>
    <mergeCell ref="A5:D5"/>
    <mergeCell ref="A10:D10"/>
    <mergeCell ref="A6:A7"/>
    <mergeCell ref="A11:A12"/>
  </mergeCells>
  <hyperlinks>
    <hyperlink ref="F1" location="SPIS_TABLIC!A1" display="SPIS_TABLIC!A1"/>
  </hyperlink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0x00B44136ADD9233645AF9E7D0EADDEB824</ContentTypeId>
    <TemplateUrl xmlns="http://schemas.microsoft.com/sharepoint/v3" xsi:nil="true"/>
    <NazwaPliku xmlns="AD3641B4-23D9-4536-AF9E-7D0EADDEB824">Transport_intermodalny_w_latach_2020-2022.xlsx.xlsx</NazwaPliku>
    <Osoba xmlns="AD3641B4-23D9-4536-AF9E-7D0EADDEB824">STAT\KLIMASZEWSKAE</Osoba>
    <_SourceUrl xmlns="http://schemas.microsoft.com/sharepoint/v3" xsi:nil="true"/>
    <Odbiorcy2 xmlns="AD3641B4-23D9-4536-AF9E-7D0EADDEB824" xsi:nil="true"/>
    <xd_ProgID xmlns="http://schemas.microsoft.com/sharepoint/v3" xsi:nil="true"/>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04C67D87-1204-433D-8387-2469928844B5}"/>
</file>

<file path=customXml/itemProps2.xml><?xml version="1.0" encoding="utf-8"?>
<ds:datastoreItem xmlns:ds="http://schemas.openxmlformats.org/officeDocument/2006/customXml" ds:itemID="{9FFCC51D-C5F2-403C-ADE6-9ED0FE9785FD}"/>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2023-11-30T08:33:54Z</dcterms:modified>
  <cp:category/>
  <cp:version/>
  <cp:contentType/>
  <cp:contentStatus/>
</cp:coreProperties>
</file>