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<sst xmlns="http://schemas.openxmlformats.org/spreadsheetml/2006/main" count="179" uniqueCount="68">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</sst>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C1" activePane="topRight" state="frozen"/>
      <selection pane="topRight" activeCell="N7" sqref="N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4" t="s">
        <v>1</v>
      </c>
      <c r="B4" s="166" t="s">
        <v>2</v>
      </c>
      <c r="C4" s="167"/>
      <c r="D4" s="162" t="s">
        <v>3</v>
      </c>
      <c r="E4" s="163"/>
      <c r="F4" s="162" t="s">
        <v>4</v>
      </c>
      <c r="G4" s="163"/>
      <c r="H4" s="162" t="s">
        <v>5</v>
      </c>
      <c r="I4" s="163"/>
      <c r="J4" s="162" t="s">
        <v>6</v>
      </c>
      <c r="K4" s="163"/>
      <c r="L4" s="162" t="s">
        <v>7</v>
      </c>
      <c r="M4" s="163"/>
      <c r="N4" s="169" t="s">
        <v>8</v>
      </c>
      <c r="O4" s="170"/>
      <c r="P4" s="162" t="s">
        <v>9</v>
      </c>
      <c r="Q4" s="163"/>
      <c r="R4" s="162" t="s">
        <v>10</v>
      </c>
      <c r="S4" s="163"/>
      <c r="T4" s="162" t="s">
        <v>11</v>
      </c>
      <c r="U4" s="171"/>
      <c r="V4" s="162" t="s">
        <v>12</v>
      </c>
      <c r="W4" s="163"/>
      <c r="X4" s="162" t="s">
        <v>13</v>
      </c>
      <c r="Y4" s="163"/>
      <c r="Z4" s="168" t="s">
        <v>14</v>
      </c>
      <c r="AA4" s="163"/>
    </row>
    <row r="5" spans="1:29" s="9" customFormat="1" ht="93" customHeight="1">
      <c r="A5" s="165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/>
      <c r="O7" s="113"/>
      <c r="P7" s="29"/>
      <c r="Q7" s="121"/>
      <c r="R7" s="25"/>
      <c r="S7" s="108"/>
      <c r="T7" s="30"/>
      <c r="U7" s="108"/>
      <c r="V7" s="25"/>
      <c r="W7" s="108"/>
      <c r="X7" s="24"/>
      <c r="Y7" s="131"/>
      <c r="Z7" s="31">
        <f>SUM(B7,D7,F7,H7,J7,L7,N7,P7,R7,T7,V7,X7)</f>
        <v>12853554</v>
      </c>
      <c r="AA7" s="134">
        <f>SUM(C7+E7+G7+I7+K7+M7+O7+Q7+S7+U7+W7+Y7)</f>
        <v>13354619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/>
      <c r="O8" s="118"/>
      <c r="P8" s="37"/>
      <c r="Q8" s="122"/>
      <c r="R8" s="25"/>
      <c r="S8" s="126"/>
      <c r="T8" s="38"/>
      <c r="U8" s="104"/>
      <c r="V8" s="25"/>
      <c r="W8" s="104"/>
      <c r="X8" s="24"/>
      <c r="Y8" s="132"/>
      <c r="Z8" s="31">
        <f>SUM(B8,D8,F8,H8,J8,L8,N8,P8,R8,T8,V8,X8)</f>
        <v>10173746</v>
      </c>
      <c r="AA8" s="126">
        <f>SUM(C8+E8+G8+I8+K8+M8+O8+Q8+S8+U8+W8+Y8)</f>
        <v>10559779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/>
      <c r="O9" s="118"/>
      <c r="P9" s="37"/>
      <c r="Q9" s="122"/>
      <c r="R9" s="25"/>
      <c r="S9" s="127"/>
      <c r="T9" s="39"/>
      <c r="U9" s="127"/>
      <c r="V9" s="24"/>
      <c r="W9" s="104"/>
      <c r="X9" s="24"/>
      <c r="Y9" s="132"/>
      <c r="Z9" s="31">
        <f>SUM(B9,D9,F9,H9,J9,L9,N9,P9,R9,T9,V9,X9)</f>
        <v>2679808</v>
      </c>
      <c r="AA9" s="126">
        <f>SUM(C9+E9+G9+I9+K9+M9+O9+Q9+S9+U9+W9+Y9)</f>
        <v>2794840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/>
      <c r="O11" s="119"/>
      <c r="P11" s="43"/>
      <c r="Q11" s="105"/>
      <c r="R11" s="49"/>
      <c r="S11" s="129"/>
      <c r="T11" s="50"/>
      <c r="U11" s="129"/>
      <c r="V11" s="47"/>
      <c r="W11" s="105"/>
      <c r="X11" s="47"/>
      <c r="Y11" s="105"/>
      <c r="Z11" s="31">
        <f>SUM(B11,D11,F11,H11,J11,L11,N11,P11,R11,T11,V11,X11)</f>
        <v>12442</v>
      </c>
      <c r="AA11" s="126">
        <f>SUM(C11+E11+G11+I11+K11+M11+O11+Q11+S11+U11+W11+Y11)</f>
        <v>12442</v>
      </c>
      <c r="AB11" s="32"/>
      <c r="AC11" s="45"/>
      <c r="AD11" s="3"/>
    </row>
    <row r="12" spans="1:30" ht="18" customHeight="1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/>
      <c r="O12" s="119"/>
      <c r="P12" s="43"/>
      <c r="Q12" s="105"/>
      <c r="R12" s="49"/>
      <c r="S12" s="129"/>
      <c r="T12" s="50"/>
      <c r="U12" s="129"/>
      <c r="V12" s="47"/>
      <c r="W12" s="105"/>
      <c r="X12" s="47"/>
      <c r="Y12" s="105"/>
      <c r="Z12" s="31">
        <f>SUM(B12,D12,F12,H12,J12,L12,N12,P12,R12,T12,V12,X12)</f>
        <v>32866</v>
      </c>
      <c r="AA12" s="126">
        <f>SUM(C12+E12+G12+I12+K12+M12+O12+Q12+S12+U12+W12+Y12)</f>
        <v>33071</v>
      </c>
      <c r="AB12" s="32"/>
      <c r="AC12" s="45"/>
      <c r="AD12" s="3"/>
    </row>
    <row r="13" spans="1:30" ht="18" customHeight="1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/>
      <c r="O13" s="119"/>
      <c r="P13" s="43"/>
      <c r="Q13" s="105"/>
      <c r="R13" s="49"/>
      <c r="S13" s="129"/>
      <c r="T13" s="50"/>
      <c r="U13" s="129"/>
      <c r="V13" s="47"/>
      <c r="W13" s="105"/>
      <c r="X13" s="47"/>
      <c r="Y13" s="105"/>
      <c r="Z13" s="31">
        <f>SUM(B13,D13,F13,H13,J13,L13,N13,P13,R13,T13,V13,X13)</f>
        <v>37452</v>
      </c>
      <c r="AA13" s="126">
        <f>SUM(C13+E13+G13+I13+K13+M13+O13+Q13+S13+U13+W13+Y13)</f>
        <v>37475</v>
      </c>
      <c r="AB13" s="32"/>
      <c r="AC13" s="45"/>
      <c r="AD13" s="51"/>
    </row>
    <row r="14" spans="1:30" ht="18" customHeight="1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/>
      <c r="O14" s="119"/>
      <c r="P14" s="43"/>
      <c r="Q14" s="105"/>
      <c r="R14" s="49"/>
      <c r="S14" s="129"/>
      <c r="T14" s="50"/>
      <c r="U14" s="129"/>
      <c r="V14" s="47"/>
      <c r="W14" s="105"/>
      <c r="X14" s="47"/>
      <c r="Y14" s="105"/>
      <c r="Z14" s="31">
        <f aca="true" t="shared" si="0" ref="Z14:Z49">SUM(B14,D14,F14,H14,J14,L14,N14,P14,R14,T14,V14,X14)</f>
        <v>75698</v>
      </c>
      <c r="AA14" s="126">
        <f aca="true" t="shared" si="1" ref="AA14:AA24">SUM(C14+E14+G14+I14+K14+M14+O14+Q14+S14+U14+W14+Y14)</f>
        <v>79226</v>
      </c>
      <c r="AB14" s="32"/>
      <c r="AC14" s="45"/>
      <c r="AD14" s="3"/>
    </row>
    <row r="15" spans="1:30" ht="18" customHeight="1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/>
      <c r="O15" s="119"/>
      <c r="P15" s="43"/>
      <c r="Q15" s="105"/>
      <c r="R15" s="49"/>
      <c r="S15" s="129"/>
      <c r="T15" s="50"/>
      <c r="U15" s="129"/>
      <c r="V15" s="47"/>
      <c r="W15" s="105"/>
      <c r="X15" s="47"/>
      <c r="Y15" s="105"/>
      <c r="Z15" s="31">
        <f t="shared" si="0"/>
        <v>6430</v>
      </c>
      <c r="AA15" s="126">
        <f t="shared" si="1"/>
        <v>6430</v>
      </c>
      <c r="AB15" s="32"/>
      <c r="AC15" s="45"/>
      <c r="AD15" s="3"/>
    </row>
    <row r="16" spans="1:30" ht="18" customHeight="1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/>
      <c r="O16" s="119"/>
      <c r="P16" s="43"/>
      <c r="Q16" s="105"/>
      <c r="R16" s="49"/>
      <c r="S16" s="129"/>
      <c r="T16" s="50"/>
      <c r="U16" s="129"/>
      <c r="V16" s="47"/>
      <c r="W16" s="105"/>
      <c r="X16" s="47"/>
      <c r="Y16" s="105"/>
      <c r="Z16" s="31">
        <f t="shared" si="0"/>
        <v>6236</v>
      </c>
      <c r="AA16" s="126">
        <f t="shared" si="1"/>
        <v>6236</v>
      </c>
      <c r="AB16" s="32"/>
      <c r="AC16" s="45"/>
      <c r="AD16" s="3"/>
    </row>
    <row r="17" spans="1:30" ht="18" customHeight="1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/>
      <c r="O17" s="119"/>
      <c r="P17" s="43"/>
      <c r="Q17" s="105"/>
      <c r="R17" s="49"/>
      <c r="S17" s="129"/>
      <c r="T17" s="50"/>
      <c r="U17" s="129"/>
      <c r="V17" s="47"/>
      <c r="W17" s="105"/>
      <c r="X17" s="47"/>
      <c r="Y17" s="105"/>
      <c r="Z17" s="31">
        <f t="shared" si="0"/>
        <v>34345</v>
      </c>
      <c r="AA17" s="126">
        <f t="shared" si="1"/>
        <v>35020</v>
      </c>
      <c r="AB17" s="32"/>
      <c r="AC17" s="45"/>
      <c r="AD17" s="3"/>
    </row>
    <row r="18" spans="1:30" ht="18" customHeight="1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/>
      <c r="O18" s="119"/>
      <c r="P18" s="43"/>
      <c r="Q18" s="105"/>
      <c r="R18" s="49"/>
      <c r="S18" s="129"/>
      <c r="T18" s="50"/>
      <c r="U18" s="129"/>
      <c r="V18" s="47"/>
      <c r="W18" s="105"/>
      <c r="X18" s="47"/>
      <c r="Y18" s="105"/>
      <c r="Z18" s="31">
        <f t="shared" si="0"/>
        <v>1261</v>
      </c>
      <c r="AA18" s="126">
        <f t="shared" si="1"/>
        <v>1261</v>
      </c>
      <c r="AB18" s="32"/>
      <c r="AC18" s="45"/>
      <c r="AD18" s="3"/>
    </row>
    <row r="19" spans="1:30" ht="18" customHeight="1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/>
      <c r="O19" s="119"/>
      <c r="P19" s="43"/>
      <c r="Q19" s="105"/>
      <c r="R19" s="49"/>
      <c r="S19" s="129"/>
      <c r="T19" s="50"/>
      <c r="U19" s="129"/>
      <c r="V19" s="47"/>
      <c r="W19" s="105"/>
      <c r="X19" s="47"/>
      <c r="Y19" s="105"/>
      <c r="Z19" s="31">
        <f t="shared" si="0"/>
        <v>50554</v>
      </c>
      <c r="AA19" s="126">
        <f t="shared" si="1"/>
        <v>51436</v>
      </c>
      <c r="AB19" s="32"/>
      <c r="AC19" s="45"/>
      <c r="AD19" s="3"/>
    </row>
    <row r="20" spans="1:30" ht="18" customHeight="1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/>
      <c r="O20" s="119"/>
      <c r="P20" s="43"/>
      <c r="Q20" s="105"/>
      <c r="R20" s="49"/>
      <c r="S20" s="129"/>
      <c r="T20" s="50"/>
      <c r="U20" s="129"/>
      <c r="V20" s="47"/>
      <c r="W20" s="105"/>
      <c r="X20" s="47"/>
      <c r="Y20" s="105"/>
      <c r="Z20" s="31">
        <f t="shared" si="0"/>
        <v>41859</v>
      </c>
      <c r="AA20" s="126">
        <f t="shared" si="1"/>
        <v>42303</v>
      </c>
      <c r="AB20" s="32"/>
      <c r="AC20" s="45"/>
      <c r="AD20" s="3"/>
    </row>
    <row r="21" spans="1:30" ht="18" customHeight="1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/>
      <c r="O21" s="119"/>
      <c r="P21" s="43"/>
      <c r="Q21" s="105"/>
      <c r="R21" s="49"/>
      <c r="S21" s="129"/>
      <c r="T21" s="50"/>
      <c r="U21" s="129"/>
      <c r="V21" s="47"/>
      <c r="W21" s="105"/>
      <c r="X21" s="47"/>
      <c r="Y21" s="105"/>
      <c r="Z21" s="31">
        <f t="shared" si="0"/>
        <v>18643</v>
      </c>
      <c r="AA21" s="126">
        <f t="shared" si="1"/>
        <v>19159</v>
      </c>
      <c r="AB21" s="32"/>
      <c r="AC21" s="45"/>
      <c r="AD21" s="3"/>
    </row>
    <row r="22" spans="1:29" ht="18" customHeight="1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/>
      <c r="O22" s="119"/>
      <c r="P22" s="43"/>
      <c r="Q22" s="105"/>
      <c r="R22" s="49"/>
      <c r="S22" s="129"/>
      <c r="T22" s="50"/>
      <c r="U22" s="129"/>
      <c r="V22" s="47"/>
      <c r="W22" s="105"/>
      <c r="X22" s="47"/>
      <c r="Y22" s="105"/>
      <c r="Z22" s="31">
        <f t="shared" si="0"/>
        <v>31640</v>
      </c>
      <c r="AA22" s="126">
        <f t="shared" si="1"/>
        <v>31836</v>
      </c>
      <c r="AB22" s="32"/>
      <c r="AC22" s="45"/>
    </row>
    <row r="23" spans="1:29" ht="18" customHeight="1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/>
      <c r="O23" s="119"/>
      <c r="P23" s="43"/>
      <c r="Q23" s="105"/>
      <c r="R23" s="49"/>
      <c r="S23" s="129"/>
      <c r="T23" s="50"/>
      <c r="U23" s="129"/>
      <c r="V23" s="47"/>
      <c r="W23" s="105"/>
      <c r="X23" s="47"/>
      <c r="Y23" s="105"/>
      <c r="Z23" s="31">
        <f t="shared" si="0"/>
        <v>105091</v>
      </c>
      <c r="AA23" s="126">
        <f t="shared" si="1"/>
        <v>113238</v>
      </c>
      <c r="AB23" s="32"/>
      <c r="AC23" s="45"/>
    </row>
    <row r="24" spans="1:29" ht="18" customHeight="1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/>
      <c r="O24" s="119"/>
      <c r="P24" s="43"/>
      <c r="Q24" s="105"/>
      <c r="R24" s="49"/>
      <c r="S24" s="129"/>
      <c r="T24" s="50"/>
      <c r="U24" s="129"/>
      <c r="V24" s="47"/>
      <c r="W24" s="105"/>
      <c r="X24" s="47"/>
      <c r="Y24" s="105"/>
      <c r="Z24" s="31">
        <f t="shared" si="0"/>
        <v>12055</v>
      </c>
      <c r="AA24" s="126">
        <f t="shared" si="1"/>
        <v>12055</v>
      </c>
      <c r="AB24" s="32"/>
      <c r="AC24" s="45"/>
    </row>
    <row r="25" spans="1:29" ht="18" customHeight="1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/>
      <c r="O25" s="119"/>
      <c r="P25" s="43"/>
      <c r="Q25" s="105"/>
      <c r="R25" s="49"/>
      <c r="S25" s="129"/>
      <c r="T25" s="50"/>
      <c r="U25" s="129"/>
      <c r="V25" s="47"/>
      <c r="W25" s="105"/>
      <c r="X25" s="47"/>
      <c r="Y25" s="105"/>
      <c r="Z25" s="31">
        <f t="shared" si="0"/>
        <v>72423</v>
      </c>
      <c r="AA25" s="126">
        <f>SUM(C25+E25+G25+I25+K25+M25+O25+Q25+S25+U25+W25+Y25)</f>
        <v>77194</v>
      </c>
      <c r="AB25" s="32"/>
      <c r="AC25" s="45"/>
    </row>
    <row r="26" spans="1:29" ht="18" customHeight="1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/>
      <c r="O26" s="119"/>
      <c r="P26" s="43"/>
      <c r="Q26" s="124"/>
      <c r="R26" s="49"/>
      <c r="S26" s="129"/>
      <c r="T26" s="50"/>
      <c r="U26" s="129"/>
      <c r="V26" s="47"/>
      <c r="W26" s="105"/>
      <c r="X26" s="47"/>
      <c r="Y26" s="105"/>
      <c r="Z26" s="31">
        <f t="shared" si="0"/>
        <v>4501</v>
      </c>
      <c r="AA26" s="126">
        <f aca="true" t="shared" si="2" ref="AA26:AA52">SUM(C26+E26+G26+I26+K26+M26+O26+Q26+S26+U26+W26+Y26)</f>
        <v>4501</v>
      </c>
      <c r="AB26" s="32"/>
      <c r="AC26" s="45"/>
    </row>
    <row r="27" spans="1:29" ht="18" customHeight="1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/>
      <c r="O27" s="119"/>
      <c r="P27" s="43"/>
      <c r="Q27" s="105"/>
      <c r="R27" s="49"/>
      <c r="S27" s="129"/>
      <c r="T27" s="50"/>
      <c r="U27" s="129"/>
      <c r="V27" s="47"/>
      <c r="W27" s="105"/>
      <c r="X27" s="47"/>
      <c r="Y27" s="105"/>
      <c r="Z27" s="31">
        <f>SUM(B27,D27,F27,H27,J27,L27,N27,P27,R27,T27,V27,X27)</f>
        <v>11462</v>
      </c>
      <c r="AA27" s="126">
        <f t="shared" si="2"/>
        <v>11462</v>
      </c>
      <c r="AB27" s="32"/>
      <c r="AC27" s="45"/>
    </row>
    <row r="28" spans="1:30" ht="18" customHeight="1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/>
      <c r="O28" s="119"/>
      <c r="P28" s="43"/>
      <c r="Q28" s="105"/>
      <c r="R28" s="49"/>
      <c r="S28" s="129"/>
      <c r="T28" s="50"/>
      <c r="U28" s="129"/>
      <c r="V28" s="47"/>
      <c r="W28" s="105"/>
      <c r="X28" s="47"/>
      <c r="Y28" s="105"/>
      <c r="Z28" s="31">
        <f t="shared" si="0"/>
        <v>24096</v>
      </c>
      <c r="AA28" s="126">
        <f t="shared" si="2"/>
        <v>24208</v>
      </c>
      <c r="AB28" s="32"/>
      <c r="AC28" s="45"/>
      <c r="AD28" s="3"/>
    </row>
    <row r="29" spans="1:30" ht="18" customHeight="1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/>
      <c r="O29" s="119"/>
      <c r="P29" s="43"/>
      <c r="Q29" s="105"/>
      <c r="R29" s="49"/>
      <c r="S29" s="129"/>
      <c r="T29" s="50"/>
      <c r="U29" s="129"/>
      <c r="V29" s="47"/>
      <c r="W29" s="105"/>
      <c r="X29" s="47"/>
      <c r="Y29" s="105"/>
      <c r="Z29" s="31">
        <f t="shared" si="0"/>
        <v>71677</v>
      </c>
      <c r="AA29" s="126">
        <f t="shared" si="2"/>
        <v>77019</v>
      </c>
      <c r="AB29" s="32"/>
      <c r="AC29" s="45"/>
      <c r="AD29" s="3"/>
    </row>
    <row r="30" spans="1:30" ht="18" customHeight="1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/>
      <c r="O30" s="119"/>
      <c r="P30" s="43"/>
      <c r="Q30" s="105"/>
      <c r="R30" s="49"/>
      <c r="S30" s="129"/>
      <c r="T30" s="50"/>
      <c r="U30" s="129"/>
      <c r="V30" s="47"/>
      <c r="W30" s="105"/>
      <c r="X30" s="47"/>
      <c r="Y30" s="105"/>
      <c r="Z30" s="31">
        <f t="shared" si="0"/>
        <v>30352</v>
      </c>
      <c r="AA30" s="126">
        <f t="shared" si="2"/>
        <v>30797</v>
      </c>
      <c r="AB30" s="32"/>
      <c r="AC30" s="45"/>
      <c r="AD30" s="3"/>
    </row>
    <row r="31" spans="1:30" ht="18" customHeight="1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/>
      <c r="O31" s="119"/>
      <c r="P31" s="43"/>
      <c r="Q31" s="105"/>
      <c r="R31" s="49"/>
      <c r="S31" s="129"/>
      <c r="T31" s="50"/>
      <c r="U31" s="129"/>
      <c r="V31" s="47"/>
      <c r="W31" s="105"/>
      <c r="X31" s="47"/>
      <c r="Y31" s="105"/>
      <c r="Z31" s="31">
        <f t="shared" si="0"/>
        <v>15277</v>
      </c>
      <c r="AA31" s="126">
        <f t="shared" si="2"/>
        <v>15312</v>
      </c>
      <c r="AB31" s="32"/>
      <c r="AC31" s="45"/>
      <c r="AD31" s="3"/>
    </row>
    <row r="32" spans="1:30" ht="18" customHeight="1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/>
      <c r="O32" s="119"/>
      <c r="P32" s="43"/>
      <c r="Q32" s="124"/>
      <c r="R32" s="49"/>
      <c r="S32" s="129"/>
      <c r="T32" s="50"/>
      <c r="U32" s="129"/>
      <c r="V32" s="47"/>
      <c r="W32" s="105"/>
      <c r="X32" s="47"/>
      <c r="Y32" s="105"/>
      <c r="Z32" s="31">
        <f t="shared" si="0"/>
        <v>64031</v>
      </c>
      <c r="AA32" s="126">
        <f t="shared" si="2"/>
        <v>65913</v>
      </c>
      <c r="AB32" s="32"/>
      <c r="AC32" s="45"/>
      <c r="AD32" s="3"/>
    </row>
    <row r="33" spans="1:30" ht="18" customHeight="1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/>
      <c r="O33" s="119"/>
      <c r="P33" s="43"/>
      <c r="Q33" s="105"/>
      <c r="R33" s="49"/>
      <c r="S33" s="129"/>
      <c r="T33" s="50"/>
      <c r="U33" s="129"/>
      <c r="V33" s="47"/>
      <c r="W33" s="105"/>
      <c r="X33" s="47"/>
      <c r="Y33" s="105"/>
      <c r="Z33" s="31">
        <f t="shared" si="0"/>
        <v>2103</v>
      </c>
      <c r="AA33" s="126">
        <f t="shared" si="2"/>
        <v>2103</v>
      </c>
      <c r="AB33" s="32"/>
      <c r="AC33" s="45"/>
      <c r="AD33" s="3"/>
    </row>
    <row r="34" spans="1:30" ht="18" customHeight="1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/>
      <c r="O34" s="119"/>
      <c r="P34" s="43"/>
      <c r="Q34" s="105"/>
      <c r="R34" s="49"/>
      <c r="S34" s="129"/>
      <c r="T34" s="50"/>
      <c r="U34" s="129"/>
      <c r="V34" s="47"/>
      <c r="W34" s="105"/>
      <c r="X34" s="47"/>
      <c r="Y34" s="105"/>
      <c r="Z34" s="31">
        <f t="shared" si="0"/>
        <v>26520</v>
      </c>
      <c r="AA34" s="126">
        <f t="shared" si="2"/>
        <v>27119</v>
      </c>
      <c r="AB34" s="32"/>
      <c r="AC34" s="45"/>
      <c r="AD34" s="3"/>
    </row>
    <row r="35" spans="1:30" ht="18" customHeight="1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/>
      <c r="O35" s="119"/>
      <c r="P35" s="43"/>
      <c r="Q35" s="105"/>
      <c r="R35" s="49"/>
      <c r="S35" s="129"/>
      <c r="T35" s="50"/>
      <c r="U35" s="129"/>
      <c r="V35" s="47"/>
      <c r="W35" s="105"/>
      <c r="X35" s="47"/>
      <c r="Y35" s="105"/>
      <c r="Z35" s="31">
        <f t="shared" si="0"/>
        <v>1495</v>
      </c>
      <c r="AA35" s="126">
        <f t="shared" si="2"/>
        <v>1495</v>
      </c>
      <c r="AB35" s="32"/>
      <c r="AC35" s="45"/>
      <c r="AD35" s="3"/>
    </row>
    <row r="36" spans="1:30" ht="18" customHeight="1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/>
      <c r="O36" s="119"/>
      <c r="P36" s="43"/>
      <c r="Q36" s="105"/>
      <c r="R36" s="49"/>
      <c r="S36" s="129"/>
      <c r="T36" s="50"/>
      <c r="U36" s="129"/>
      <c r="V36" s="47"/>
      <c r="W36" s="105"/>
      <c r="X36" s="47"/>
      <c r="Y36" s="105"/>
      <c r="Z36" s="31">
        <f t="shared" si="0"/>
        <v>65420</v>
      </c>
      <c r="AA36" s="126">
        <f t="shared" si="2"/>
        <v>66548</v>
      </c>
      <c r="AB36" s="32"/>
      <c r="AC36" s="45"/>
      <c r="AD36" s="3"/>
    </row>
    <row r="37" spans="1:30" ht="18" customHeight="1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/>
      <c r="O37" s="119"/>
      <c r="P37" s="43"/>
      <c r="Q37" s="105"/>
      <c r="R37" s="49"/>
      <c r="S37" s="129"/>
      <c r="T37" s="50"/>
      <c r="U37" s="129"/>
      <c r="V37" s="47"/>
      <c r="W37" s="105"/>
      <c r="X37" s="47"/>
      <c r="Y37" s="105"/>
      <c r="Z37" s="31">
        <f t="shared" si="0"/>
        <v>689397</v>
      </c>
      <c r="AA37" s="126">
        <f t="shared" si="2"/>
        <v>719810</v>
      </c>
      <c r="AB37" s="32"/>
      <c r="AC37" s="45"/>
      <c r="AD37" s="3"/>
    </row>
    <row r="38" spans="1:30" ht="18" customHeight="1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/>
      <c r="O38" s="119"/>
      <c r="P38" s="43"/>
      <c r="Q38" s="105"/>
      <c r="R38" s="49"/>
      <c r="S38" s="129"/>
      <c r="T38" s="50"/>
      <c r="U38" s="129"/>
      <c r="V38" s="47"/>
      <c r="W38" s="105"/>
      <c r="X38" s="47"/>
      <c r="Y38" s="105"/>
      <c r="Z38" s="31">
        <f t="shared" si="0"/>
        <v>85315</v>
      </c>
      <c r="AA38" s="126">
        <f t="shared" si="2"/>
        <v>87236</v>
      </c>
      <c r="AB38" s="32"/>
      <c r="AC38" s="45"/>
      <c r="AD38" s="3"/>
    </row>
    <row r="39" spans="1:30" ht="18" customHeight="1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/>
      <c r="O39" s="119"/>
      <c r="P39" s="43"/>
      <c r="Q39" s="124"/>
      <c r="R39" s="49"/>
      <c r="S39" s="129"/>
      <c r="T39" s="50"/>
      <c r="U39" s="129"/>
      <c r="V39" s="47"/>
      <c r="W39" s="105"/>
      <c r="X39" s="47"/>
      <c r="Y39" s="105"/>
      <c r="Z39" s="31">
        <f t="shared" si="0"/>
        <v>12853</v>
      </c>
      <c r="AA39" s="126">
        <f t="shared" si="2"/>
        <v>12853</v>
      </c>
      <c r="AB39" s="32"/>
      <c r="AC39" s="45"/>
      <c r="AD39" s="3"/>
    </row>
    <row r="40" spans="1:31" ht="18" customHeight="1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/>
      <c r="O40" s="119"/>
      <c r="P40" s="43"/>
      <c r="Q40" s="105"/>
      <c r="R40" s="49"/>
      <c r="S40" s="129"/>
      <c r="T40" s="50"/>
      <c r="U40" s="129"/>
      <c r="V40" s="47"/>
      <c r="W40" s="105"/>
      <c r="X40" s="47"/>
      <c r="Y40" s="105"/>
      <c r="Z40" s="31">
        <f t="shared" si="0"/>
        <v>15312</v>
      </c>
      <c r="AA40" s="126">
        <f t="shared" si="2"/>
        <v>15312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/>
      <c r="O41" s="119"/>
      <c r="P41" s="43"/>
      <c r="Q41" s="105"/>
      <c r="R41" s="49"/>
      <c r="S41" s="129"/>
      <c r="T41" s="50"/>
      <c r="U41" s="129"/>
      <c r="V41" s="47"/>
      <c r="W41" s="105"/>
      <c r="X41" s="47"/>
      <c r="Y41" s="105"/>
      <c r="Z41" s="31">
        <f t="shared" si="0"/>
        <v>103909</v>
      </c>
      <c r="AA41" s="126">
        <f t="shared" si="2"/>
        <v>109768</v>
      </c>
      <c r="AB41" s="32"/>
      <c r="AC41" s="45"/>
      <c r="AD41" s="3"/>
    </row>
    <row r="42" spans="1:30" ht="18" customHeight="1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/>
      <c r="O42" s="119"/>
      <c r="P42" s="43"/>
      <c r="Q42" s="105"/>
      <c r="R42" s="49"/>
      <c r="S42" s="129"/>
      <c r="T42" s="50"/>
      <c r="U42" s="129"/>
      <c r="V42" s="47"/>
      <c r="W42" s="105"/>
      <c r="X42" s="47"/>
      <c r="Y42" s="105"/>
      <c r="Z42" s="31">
        <f t="shared" si="0"/>
        <v>19044</v>
      </c>
      <c r="AA42" s="126">
        <f t="shared" si="2"/>
        <v>19061</v>
      </c>
      <c r="AB42" s="32"/>
      <c r="AC42" s="45"/>
      <c r="AD42" s="3"/>
    </row>
    <row r="43" spans="1:30" ht="18" customHeight="1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/>
      <c r="O43" s="119"/>
      <c r="P43" s="43"/>
      <c r="Q43" s="105"/>
      <c r="R43" s="49"/>
      <c r="S43" s="129"/>
      <c r="T43" s="50"/>
      <c r="U43" s="129"/>
      <c r="V43" s="47"/>
      <c r="W43" s="105"/>
      <c r="X43" s="47"/>
      <c r="Y43" s="105"/>
      <c r="Z43" s="31">
        <f t="shared" si="0"/>
        <v>33554</v>
      </c>
      <c r="AA43" s="126">
        <f t="shared" si="2"/>
        <v>34074</v>
      </c>
      <c r="AB43" s="32"/>
      <c r="AC43" s="45"/>
      <c r="AD43" s="3"/>
    </row>
    <row r="44" spans="1:30" ht="18" customHeight="1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/>
      <c r="O44" s="119"/>
      <c r="P44" s="43"/>
      <c r="Q44" s="105"/>
      <c r="R44" s="49"/>
      <c r="S44" s="129"/>
      <c r="T44" s="50"/>
      <c r="U44" s="129"/>
      <c r="V44" s="47"/>
      <c r="W44" s="105"/>
      <c r="X44" s="47"/>
      <c r="Y44" s="105"/>
      <c r="Z44" s="31">
        <f t="shared" si="0"/>
        <v>8532</v>
      </c>
      <c r="AA44" s="126">
        <f t="shared" si="2"/>
        <v>8532</v>
      </c>
      <c r="AB44" s="32"/>
      <c r="AC44" s="45"/>
      <c r="AD44" s="3"/>
    </row>
    <row r="45" spans="1:30" ht="18" customHeight="1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/>
      <c r="O45" s="119"/>
      <c r="P45" s="43"/>
      <c r="Q45" s="105"/>
      <c r="R45" s="49"/>
      <c r="S45" s="129"/>
      <c r="T45" s="50"/>
      <c r="U45" s="129"/>
      <c r="V45" s="47"/>
      <c r="W45" s="105"/>
      <c r="X45" s="47"/>
      <c r="Y45" s="105"/>
      <c r="Z45" s="31">
        <f t="shared" si="0"/>
        <v>24340</v>
      </c>
      <c r="AA45" s="126">
        <f t="shared" si="2"/>
        <v>24340</v>
      </c>
      <c r="AB45" s="32"/>
      <c r="AC45" s="45"/>
      <c r="AD45" s="3"/>
    </row>
    <row r="46" spans="1:30" ht="18" customHeight="1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/>
      <c r="O46" s="119"/>
      <c r="P46" s="43"/>
      <c r="Q46" s="105"/>
      <c r="R46" s="49"/>
      <c r="S46" s="129"/>
      <c r="T46" s="50"/>
      <c r="U46" s="129"/>
      <c r="V46" s="47"/>
      <c r="W46" s="105"/>
      <c r="X46" s="47"/>
      <c r="Y46" s="105"/>
      <c r="Z46" s="31">
        <f t="shared" si="0"/>
        <v>79542</v>
      </c>
      <c r="AA46" s="126">
        <f t="shared" si="2"/>
        <v>83218</v>
      </c>
      <c r="AB46" s="32"/>
      <c r="AC46" s="45"/>
      <c r="AD46" s="3"/>
    </row>
    <row r="47" spans="1:30" ht="18" customHeight="1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/>
      <c r="O47" s="119"/>
      <c r="P47" s="43"/>
      <c r="Q47" s="105"/>
      <c r="R47" s="49"/>
      <c r="S47" s="129"/>
      <c r="T47" s="50"/>
      <c r="U47" s="129"/>
      <c r="V47" s="47"/>
      <c r="W47" s="105"/>
      <c r="X47" s="47"/>
      <c r="Y47" s="105"/>
      <c r="Z47" s="31">
        <f t="shared" si="0"/>
        <v>14963</v>
      </c>
      <c r="AA47" s="126">
        <f t="shared" si="2"/>
        <v>14963</v>
      </c>
      <c r="AB47" s="32"/>
      <c r="AC47" s="45"/>
      <c r="AD47" s="3"/>
    </row>
    <row r="48" spans="1:30" ht="18" customHeight="1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/>
      <c r="O48" s="119"/>
      <c r="P48" s="43"/>
      <c r="Q48" s="105"/>
      <c r="R48" s="49"/>
      <c r="S48" s="129"/>
      <c r="T48" s="50"/>
      <c r="U48" s="129"/>
      <c r="V48" s="47"/>
      <c r="W48" s="105"/>
      <c r="X48" s="47"/>
      <c r="Y48" s="105"/>
      <c r="Z48" s="31">
        <f t="shared" si="0"/>
        <v>153462</v>
      </c>
      <c r="AA48" s="126">
        <f t="shared" si="2"/>
        <v>163882</v>
      </c>
      <c r="AB48" s="32"/>
      <c r="AC48" s="45"/>
      <c r="AD48" s="3"/>
    </row>
    <row r="49" spans="1:30" ht="18" customHeight="1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/>
      <c r="O49" s="119"/>
      <c r="P49" s="43"/>
      <c r="Q49" s="105"/>
      <c r="R49" s="49"/>
      <c r="S49" s="129"/>
      <c r="T49" s="50"/>
      <c r="U49" s="129"/>
      <c r="V49" s="47"/>
      <c r="W49" s="105"/>
      <c r="X49" s="47"/>
      <c r="Y49" s="105"/>
      <c r="Z49" s="31">
        <f t="shared" si="0"/>
        <v>118618</v>
      </c>
      <c r="AA49" s="126">
        <f t="shared" si="2"/>
        <v>128431</v>
      </c>
      <c r="AB49" s="32"/>
      <c r="AC49" s="45"/>
      <c r="AD49" s="3"/>
    </row>
    <row r="50" spans="1:30" ht="18" customHeight="1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/>
      <c r="O50" s="119"/>
      <c r="P50" s="43"/>
      <c r="Q50" s="105"/>
      <c r="R50" s="49"/>
      <c r="S50" s="129"/>
      <c r="T50" s="50"/>
      <c r="U50" s="129"/>
      <c r="V50" s="47"/>
      <c r="W50" s="105"/>
      <c r="X50" s="47"/>
      <c r="Y50" s="105"/>
      <c r="Z50" s="31">
        <f>SUM(B50,D50,F50,H50,J50,L50,N50,P50,R50,T50,V50,X50)</f>
        <v>35368</v>
      </c>
      <c r="AA50" s="126">
        <f t="shared" si="2"/>
        <v>35835</v>
      </c>
      <c r="AB50" s="32"/>
      <c r="AC50" s="45"/>
      <c r="AD50" s="3"/>
    </row>
    <row r="51" spans="1:30" ht="18" customHeight="1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/>
      <c r="O51" s="119"/>
      <c r="P51" s="43"/>
      <c r="Q51" s="105"/>
      <c r="R51" s="49"/>
      <c r="S51" s="129"/>
      <c r="T51" s="50"/>
      <c r="U51" s="129"/>
      <c r="V51" s="47"/>
      <c r="W51" s="105"/>
      <c r="X51" s="47"/>
      <c r="Y51" s="105"/>
      <c r="Z51" s="31">
        <f>SUM(B51,D51,F51,H51,J51,L51,N51,P51,R51,T51,V51,X51)</f>
        <v>207384</v>
      </c>
      <c r="AA51" s="126">
        <f t="shared" si="2"/>
        <v>222966</v>
      </c>
      <c r="AB51" s="32"/>
      <c r="AC51" s="45"/>
      <c r="AD51" s="3"/>
    </row>
    <row r="52" spans="1:29" ht="18" customHeight="1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/>
      <c r="O52" s="120"/>
      <c r="P52" s="55"/>
      <c r="Q52" s="125"/>
      <c r="R52" s="56"/>
      <c r="S52" s="130"/>
      <c r="T52" s="57"/>
      <c r="U52" s="130"/>
      <c r="V52" s="58"/>
      <c r="W52" s="125"/>
      <c r="X52" s="59"/>
      <c r="Y52" s="125"/>
      <c r="Z52" s="60">
        <f>SUM(B52,D52,F52,H52,J52,L52,N52,P52,R52,T52,V52,X52)</f>
        <v>105246</v>
      </c>
      <c r="AA52" s="135">
        <f t="shared" si="2"/>
        <v>112656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25" ht="18.75" customHeight="1">
      <c r="A54" s="172" t="s">
        <v>66</v>
      </c>
      <c r="R54" s="61"/>
      <c r="Y54" s="4"/>
    </row>
    <row r="55" spans="1:18" ht="17.25">
      <c r="A55" s="1" t="s">
        <v>67</v>
      </c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1"/>
    </row>
    <row r="65" spans="1:18" ht="15">
      <c r="A65" s="1"/>
      <c r="R65" s="62"/>
    </row>
    <row r="66" spans="1:18" ht="15">
      <c r="A66" s="1"/>
      <c r="R66" s="6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D1" activePane="topRight" state="frozen"/>
      <selection pane="topRight" activeCell="N7" sqref="N7"/>
    </sheetView>
  </sheetViews>
  <sheetFormatPr defaultColWidth="9.140625" defaultRowHeight="15"/>
  <cols>
    <col min="1" max="1" width="21.14062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63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4" t="s">
        <v>1</v>
      </c>
      <c r="B4" s="162" t="s">
        <v>2</v>
      </c>
      <c r="C4" s="163"/>
      <c r="D4" s="162" t="s">
        <v>3</v>
      </c>
      <c r="E4" s="163"/>
      <c r="F4" s="162" t="s">
        <v>4</v>
      </c>
      <c r="G4" s="163"/>
      <c r="H4" s="162" t="s">
        <v>5</v>
      </c>
      <c r="I4" s="163"/>
      <c r="J4" s="162" t="s">
        <v>6</v>
      </c>
      <c r="K4" s="163"/>
      <c r="L4" s="162" t="s">
        <v>7</v>
      </c>
      <c r="M4" s="163"/>
      <c r="N4" s="169" t="s">
        <v>8</v>
      </c>
      <c r="O4" s="170"/>
      <c r="P4" s="162" t="s">
        <v>9</v>
      </c>
      <c r="Q4" s="163"/>
      <c r="R4" s="162" t="s">
        <v>10</v>
      </c>
      <c r="S4" s="163"/>
      <c r="T4" s="162" t="s">
        <v>11</v>
      </c>
      <c r="U4" s="171"/>
      <c r="V4" s="162" t="s">
        <v>12</v>
      </c>
      <c r="W4" s="163"/>
      <c r="X4" s="162" t="s">
        <v>13</v>
      </c>
      <c r="Y4" s="163"/>
      <c r="Z4" s="168" t="s">
        <v>14</v>
      </c>
      <c r="AA4" s="163"/>
    </row>
    <row r="5" spans="1:29" s="9" customFormat="1" ht="78" customHeight="1">
      <c r="A5" s="165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/>
      <c r="O7" s="109"/>
      <c r="P7" s="88"/>
      <c r="Q7" s="134"/>
      <c r="R7" s="27"/>
      <c r="S7" s="108"/>
      <c r="T7" s="27"/>
      <c r="U7" s="108"/>
      <c r="V7" s="25"/>
      <c r="W7" s="108"/>
      <c r="X7" s="27"/>
      <c r="Y7" s="145"/>
      <c r="Z7" s="89">
        <f>SUM(B7+D7+F7+H7+J7+L7+N7+P7+R7+T7+V7+X7)</f>
        <v>32134203</v>
      </c>
      <c r="AA7" s="126">
        <f>SUM(C7+E7+G7+I7+K7+M7+O7+Q7+S7+U7+W7+Y7)</f>
        <v>33172606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/>
      <c r="O8" s="110"/>
      <c r="P8" s="85"/>
      <c r="Q8" s="126"/>
      <c r="R8" s="35"/>
      <c r="S8" s="104"/>
      <c r="T8" s="35"/>
      <c r="U8" s="104"/>
      <c r="V8" s="25"/>
      <c r="W8" s="104"/>
      <c r="X8" s="35"/>
      <c r="Y8" s="145"/>
      <c r="Z8" s="89">
        <f aca="true" t="shared" si="0" ref="Z8:AA9">SUM(B8+D8+F8+H8+J8+L8+N8+P8+R8+T8+V8+X8)</f>
        <v>25606465</v>
      </c>
      <c r="AA8" s="126">
        <f t="shared" si="0"/>
        <v>26393544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/>
      <c r="O9" s="110"/>
      <c r="P9" s="85"/>
      <c r="Q9" s="104"/>
      <c r="R9" s="39"/>
      <c r="S9" s="127"/>
      <c r="T9" s="39"/>
      <c r="U9" s="127"/>
      <c r="V9" s="24"/>
      <c r="W9" s="104"/>
      <c r="X9" s="35"/>
      <c r="Y9" s="145"/>
      <c r="Z9" s="89">
        <f t="shared" si="0"/>
        <v>6527738</v>
      </c>
      <c r="AA9" s="126">
        <f t="shared" si="0"/>
        <v>6779062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/>
      <c r="O11" s="119"/>
      <c r="P11" s="47"/>
      <c r="Q11" s="105"/>
      <c r="R11" s="50"/>
      <c r="S11" s="129"/>
      <c r="T11" s="94"/>
      <c r="U11" s="129"/>
      <c r="V11" s="47"/>
      <c r="W11" s="105"/>
      <c r="X11" s="44"/>
      <c r="Y11" s="105"/>
      <c r="Z11" s="89">
        <f>SUM(B11+D11+F11+H11+J11+L11+N11+P11+R11+T11+V11+X11)</f>
        <v>27189</v>
      </c>
      <c r="AA11" s="126">
        <f>SUM(C11+E11+G11+I11+K11+M11+O11+Q11+S11+U11+W11+Y11)</f>
        <v>27189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/>
      <c r="O12" s="119"/>
      <c r="P12" s="47"/>
      <c r="Q12" s="105"/>
      <c r="R12" s="50"/>
      <c r="S12" s="129"/>
      <c r="T12" s="50"/>
      <c r="U12" s="129"/>
      <c r="V12" s="47"/>
      <c r="W12" s="105"/>
      <c r="X12" s="44"/>
      <c r="Y12" s="105"/>
      <c r="Z12" s="89">
        <f aca="true" t="shared" si="1" ref="Z12:AA52">SUM(B12+D12+F12+H12+J12+L12+N12+P12+R12+T12+V12+X12)</f>
        <v>63003</v>
      </c>
      <c r="AA12" s="126">
        <f t="shared" si="1"/>
        <v>63358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/>
      <c r="O13" s="119"/>
      <c r="P13" s="47"/>
      <c r="Q13" s="105"/>
      <c r="R13" s="50"/>
      <c r="S13" s="129"/>
      <c r="T13" s="50"/>
      <c r="U13" s="129"/>
      <c r="V13" s="47"/>
      <c r="W13" s="105"/>
      <c r="X13" s="44"/>
      <c r="Y13" s="105"/>
      <c r="Z13" s="89">
        <f t="shared" si="1"/>
        <v>77278</v>
      </c>
      <c r="AA13" s="126">
        <f t="shared" si="1"/>
        <v>77323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/>
      <c r="O14" s="119"/>
      <c r="P14" s="47"/>
      <c r="Q14" s="105"/>
      <c r="R14" s="50"/>
      <c r="S14" s="129"/>
      <c r="T14" s="50"/>
      <c r="U14" s="129"/>
      <c r="V14" s="47"/>
      <c r="W14" s="105"/>
      <c r="X14" s="44"/>
      <c r="Y14" s="105"/>
      <c r="Z14" s="89">
        <f t="shared" si="1"/>
        <v>105859</v>
      </c>
      <c r="AA14" s="126">
        <f t="shared" si="1"/>
        <v>110534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/>
      <c r="O15" s="119"/>
      <c r="P15" s="47"/>
      <c r="Q15" s="105"/>
      <c r="R15" s="50"/>
      <c r="S15" s="129"/>
      <c r="T15" s="50"/>
      <c r="U15" s="129"/>
      <c r="V15" s="47"/>
      <c r="W15" s="105"/>
      <c r="X15" s="44"/>
      <c r="Y15" s="105"/>
      <c r="Z15" s="89">
        <f t="shared" si="1"/>
        <v>14590</v>
      </c>
      <c r="AA15" s="126">
        <f t="shared" si="1"/>
        <v>14590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/>
      <c r="O16" s="119"/>
      <c r="P16" s="47"/>
      <c r="Q16" s="105"/>
      <c r="R16" s="50"/>
      <c r="S16" s="129"/>
      <c r="T16" s="50"/>
      <c r="U16" s="129"/>
      <c r="V16" s="47"/>
      <c r="W16" s="105"/>
      <c r="X16" s="44"/>
      <c r="Y16" s="105"/>
      <c r="Z16" s="89">
        <f t="shared" si="1"/>
        <v>15031</v>
      </c>
      <c r="AA16" s="126">
        <f t="shared" si="1"/>
        <v>15031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/>
      <c r="O17" s="119"/>
      <c r="P17" s="47"/>
      <c r="Q17" s="105"/>
      <c r="R17" s="50"/>
      <c r="S17" s="129"/>
      <c r="T17" s="50"/>
      <c r="U17" s="129"/>
      <c r="V17" s="47"/>
      <c r="W17" s="105"/>
      <c r="X17" s="44"/>
      <c r="Y17" s="105"/>
      <c r="Z17" s="89">
        <f t="shared" si="1"/>
        <v>60128</v>
      </c>
      <c r="AA17" s="126">
        <f t="shared" si="1"/>
        <v>61317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/>
      <c r="O18" s="119"/>
      <c r="P18" s="47"/>
      <c r="Q18" s="105"/>
      <c r="R18" s="50"/>
      <c r="S18" s="129"/>
      <c r="T18" s="50"/>
      <c r="U18" s="129"/>
      <c r="V18" s="47"/>
      <c r="W18" s="105"/>
      <c r="X18" s="44"/>
      <c r="Y18" s="105"/>
      <c r="Z18" s="89">
        <f t="shared" si="1"/>
        <v>3670</v>
      </c>
      <c r="AA18" s="126">
        <f t="shared" si="1"/>
        <v>3670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/>
      <c r="O19" s="119"/>
      <c r="P19" s="47"/>
      <c r="Q19" s="105"/>
      <c r="R19" s="50"/>
      <c r="S19" s="129"/>
      <c r="T19" s="50"/>
      <c r="U19" s="129"/>
      <c r="V19" s="47"/>
      <c r="W19" s="105"/>
      <c r="X19" s="44"/>
      <c r="Y19" s="105"/>
      <c r="Z19" s="89">
        <f>SUM(B19+D19+F19+H19+J19+L19+N19+P19+R19+T19+V19+X19)</f>
        <v>88595</v>
      </c>
      <c r="AA19" s="126">
        <f t="shared" si="1"/>
        <v>90066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/>
      <c r="O20" s="119"/>
      <c r="P20" s="47"/>
      <c r="Q20" s="105"/>
      <c r="R20" s="50"/>
      <c r="S20" s="129"/>
      <c r="T20" s="50"/>
      <c r="U20" s="129"/>
      <c r="V20" s="47"/>
      <c r="W20" s="105"/>
      <c r="X20" s="44"/>
      <c r="Y20" s="105"/>
      <c r="Z20" s="89">
        <f t="shared" si="1"/>
        <v>102562</v>
      </c>
      <c r="AA20" s="126">
        <f t="shared" si="1"/>
        <v>103697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/>
      <c r="O21" s="119"/>
      <c r="P21" s="47"/>
      <c r="Q21" s="105"/>
      <c r="R21" s="50"/>
      <c r="S21" s="129"/>
      <c r="T21" s="50"/>
      <c r="U21" s="129"/>
      <c r="V21" s="47"/>
      <c r="W21" s="105"/>
      <c r="X21" s="44"/>
      <c r="Y21" s="105"/>
      <c r="Z21" s="89">
        <f t="shared" si="1"/>
        <v>24887</v>
      </c>
      <c r="AA21" s="126">
        <f t="shared" si="1"/>
        <v>25462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/>
      <c r="O22" s="119"/>
      <c r="P22" s="47"/>
      <c r="Q22" s="105"/>
      <c r="R22" s="50"/>
      <c r="S22" s="129"/>
      <c r="T22" s="50"/>
      <c r="U22" s="129"/>
      <c r="V22" s="47"/>
      <c r="W22" s="105"/>
      <c r="X22" s="44"/>
      <c r="Y22" s="105"/>
      <c r="Z22" s="89">
        <f t="shared" si="1"/>
        <v>70569</v>
      </c>
      <c r="AA22" s="126">
        <f t="shared" si="1"/>
        <v>70956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/>
      <c r="O23" s="119"/>
      <c r="P23" s="47"/>
      <c r="Q23" s="105"/>
      <c r="R23" s="50"/>
      <c r="S23" s="129"/>
      <c r="T23" s="50"/>
      <c r="U23" s="129"/>
      <c r="V23" s="47"/>
      <c r="W23" s="105"/>
      <c r="X23" s="44"/>
      <c r="Y23" s="105"/>
      <c r="Z23" s="89">
        <f t="shared" si="1"/>
        <v>217748</v>
      </c>
      <c r="AA23" s="126">
        <f t="shared" si="1"/>
        <v>233266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/>
      <c r="O24" s="119"/>
      <c r="P24" s="47"/>
      <c r="Q24" s="105"/>
      <c r="R24" s="50"/>
      <c r="S24" s="129"/>
      <c r="T24" s="50"/>
      <c r="U24" s="129"/>
      <c r="V24" s="47"/>
      <c r="W24" s="105"/>
      <c r="X24" s="44"/>
      <c r="Y24" s="105"/>
      <c r="Z24" s="89">
        <f t="shared" si="1"/>
        <v>27189</v>
      </c>
      <c r="AA24" s="126">
        <f t="shared" si="1"/>
        <v>27189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/>
      <c r="O25" s="119"/>
      <c r="P25" s="47"/>
      <c r="Q25" s="105"/>
      <c r="R25" s="50"/>
      <c r="S25" s="129"/>
      <c r="T25" s="50"/>
      <c r="U25" s="129"/>
      <c r="V25" s="47"/>
      <c r="W25" s="105"/>
      <c r="X25" s="44"/>
      <c r="Y25" s="105"/>
      <c r="Z25" s="89">
        <f t="shared" si="1"/>
        <v>153960</v>
      </c>
      <c r="AA25" s="126">
        <f t="shared" si="1"/>
        <v>163272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/>
      <c r="O26" s="119"/>
      <c r="P26" s="47"/>
      <c r="Q26" s="124"/>
      <c r="R26" s="50"/>
      <c r="S26" s="129"/>
      <c r="T26" s="50"/>
      <c r="U26" s="129"/>
      <c r="V26" s="47"/>
      <c r="W26" s="105"/>
      <c r="X26" s="44"/>
      <c r="Y26" s="105"/>
      <c r="Z26" s="89">
        <f t="shared" si="1"/>
        <v>7122</v>
      </c>
      <c r="AA26" s="126">
        <f t="shared" si="1"/>
        <v>7122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/>
      <c r="O27" s="119"/>
      <c r="P27" s="47"/>
      <c r="Q27" s="105"/>
      <c r="R27" s="50"/>
      <c r="S27" s="129"/>
      <c r="T27" s="50"/>
      <c r="U27" s="129"/>
      <c r="V27" s="47"/>
      <c r="W27" s="105"/>
      <c r="X27" s="44"/>
      <c r="Y27" s="105"/>
      <c r="Z27" s="89">
        <f t="shared" si="1"/>
        <v>31252</v>
      </c>
      <c r="AA27" s="126">
        <f t="shared" si="1"/>
        <v>31252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/>
      <c r="O28" s="119"/>
      <c r="P28" s="47"/>
      <c r="Q28" s="105"/>
      <c r="R28" s="50"/>
      <c r="S28" s="129"/>
      <c r="T28" s="50"/>
      <c r="U28" s="129"/>
      <c r="V28" s="47"/>
      <c r="W28" s="105"/>
      <c r="X28" s="44"/>
      <c r="Y28" s="105"/>
      <c r="Z28" s="89">
        <f t="shared" si="1"/>
        <v>58710</v>
      </c>
      <c r="AA28" s="126">
        <f t="shared" si="1"/>
        <v>58997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/>
      <c r="O29" s="119"/>
      <c r="P29" s="47"/>
      <c r="Q29" s="105"/>
      <c r="R29" s="50"/>
      <c r="S29" s="129"/>
      <c r="T29" s="50"/>
      <c r="U29" s="129"/>
      <c r="V29" s="47"/>
      <c r="W29" s="105"/>
      <c r="X29" s="44"/>
      <c r="Y29" s="105"/>
      <c r="Z29" s="89">
        <f t="shared" si="1"/>
        <v>146133</v>
      </c>
      <c r="AA29" s="126">
        <f t="shared" si="1"/>
        <v>157387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/>
      <c r="O30" s="119"/>
      <c r="P30" s="47"/>
      <c r="Q30" s="105"/>
      <c r="R30" s="50"/>
      <c r="S30" s="129"/>
      <c r="T30" s="50"/>
      <c r="U30" s="129"/>
      <c r="V30" s="47"/>
      <c r="W30" s="105"/>
      <c r="X30" s="44"/>
      <c r="Y30" s="105"/>
      <c r="Z30" s="89">
        <f t="shared" si="1"/>
        <v>56018</v>
      </c>
      <c r="AA30" s="126">
        <f t="shared" si="1"/>
        <v>56585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/>
      <c r="O31" s="119"/>
      <c r="P31" s="47"/>
      <c r="Q31" s="105"/>
      <c r="R31" s="50"/>
      <c r="S31" s="129"/>
      <c r="T31" s="50"/>
      <c r="U31" s="129"/>
      <c r="V31" s="47"/>
      <c r="W31" s="105"/>
      <c r="X31" s="44"/>
      <c r="Y31" s="105"/>
      <c r="Z31" s="89">
        <f t="shared" si="1"/>
        <v>34385</v>
      </c>
      <c r="AA31" s="126">
        <f t="shared" si="1"/>
        <v>34447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/>
      <c r="O32" s="119"/>
      <c r="P32" s="47"/>
      <c r="Q32" s="105"/>
      <c r="R32" s="50"/>
      <c r="S32" s="129"/>
      <c r="T32" s="50"/>
      <c r="U32" s="129"/>
      <c r="V32" s="47"/>
      <c r="W32" s="105"/>
      <c r="X32" s="44"/>
      <c r="Y32" s="105"/>
      <c r="Z32" s="89">
        <f t="shared" si="1"/>
        <v>87784</v>
      </c>
      <c r="AA32" s="126">
        <f t="shared" si="1"/>
        <v>89973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/>
      <c r="O33" s="119"/>
      <c r="P33" s="47"/>
      <c r="Q33" s="124"/>
      <c r="R33" s="50"/>
      <c r="S33" s="129"/>
      <c r="T33" s="50"/>
      <c r="U33" s="129"/>
      <c r="V33" s="47"/>
      <c r="W33" s="105"/>
      <c r="X33" s="44"/>
      <c r="Y33" s="105"/>
      <c r="Z33" s="89">
        <f t="shared" si="1"/>
        <v>3839</v>
      </c>
      <c r="AA33" s="126">
        <f t="shared" si="1"/>
        <v>3839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/>
      <c r="O34" s="119"/>
      <c r="P34" s="47"/>
      <c r="Q34" s="105"/>
      <c r="R34" s="50"/>
      <c r="S34" s="129"/>
      <c r="T34" s="50"/>
      <c r="U34" s="129"/>
      <c r="V34" s="47"/>
      <c r="W34" s="105"/>
      <c r="X34" s="44"/>
      <c r="Y34" s="105"/>
      <c r="Z34" s="89">
        <f t="shared" si="1"/>
        <v>35643</v>
      </c>
      <c r="AA34" s="126">
        <f t="shared" si="1"/>
        <v>36299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/>
      <c r="O35" s="119"/>
      <c r="P35" s="47"/>
      <c r="Q35" s="105"/>
      <c r="R35" s="50"/>
      <c r="S35" s="129"/>
      <c r="T35" s="50"/>
      <c r="U35" s="129"/>
      <c r="V35" s="47"/>
      <c r="W35" s="105"/>
      <c r="X35" s="44"/>
      <c r="Y35" s="105"/>
      <c r="Z35" s="89">
        <f t="shared" si="1"/>
        <v>4135</v>
      </c>
      <c r="AA35" s="126">
        <f t="shared" si="1"/>
        <v>4135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/>
      <c r="O36" s="119"/>
      <c r="P36" s="47"/>
      <c r="Q36" s="105"/>
      <c r="R36" s="50"/>
      <c r="S36" s="129"/>
      <c r="T36" s="50"/>
      <c r="U36" s="129"/>
      <c r="V36" s="47"/>
      <c r="W36" s="105"/>
      <c r="X36" s="44"/>
      <c r="Y36" s="105"/>
      <c r="Z36" s="89">
        <f t="shared" si="1"/>
        <v>138876</v>
      </c>
      <c r="AA36" s="126">
        <f t="shared" si="1"/>
        <v>141179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/>
      <c r="O37" s="119"/>
      <c r="P37" s="47"/>
      <c r="Q37" s="105"/>
      <c r="R37" s="50"/>
      <c r="S37" s="129"/>
      <c r="T37" s="50"/>
      <c r="U37" s="129"/>
      <c r="V37" s="47"/>
      <c r="W37" s="105"/>
      <c r="X37" s="44"/>
      <c r="Y37" s="105"/>
      <c r="Z37" s="89">
        <f t="shared" si="1"/>
        <v>2345841</v>
      </c>
      <c r="AA37" s="126">
        <f t="shared" si="1"/>
        <v>2428692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/>
      <c r="O38" s="119"/>
      <c r="P38" s="47"/>
      <c r="Q38" s="105"/>
      <c r="R38" s="50"/>
      <c r="S38" s="129"/>
      <c r="T38" s="50"/>
      <c r="U38" s="129"/>
      <c r="V38" s="47"/>
      <c r="W38" s="105"/>
      <c r="X38" s="44"/>
      <c r="Y38" s="105"/>
      <c r="Z38" s="89">
        <f t="shared" si="1"/>
        <v>219377</v>
      </c>
      <c r="AA38" s="126">
        <f t="shared" si="1"/>
        <v>224526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/>
      <c r="O39" s="119"/>
      <c r="P39" s="47"/>
      <c r="Q39" s="105"/>
      <c r="R39" s="50"/>
      <c r="S39" s="129"/>
      <c r="T39" s="50"/>
      <c r="U39" s="129"/>
      <c r="V39" s="47"/>
      <c r="W39" s="105"/>
      <c r="X39" s="44"/>
      <c r="Y39" s="105"/>
      <c r="Z39" s="89">
        <f t="shared" si="1"/>
        <v>29879</v>
      </c>
      <c r="AA39" s="126">
        <f t="shared" si="1"/>
        <v>29879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/>
      <c r="O40" s="119"/>
      <c r="P40" s="47"/>
      <c r="Q40" s="124"/>
      <c r="R40" s="50"/>
      <c r="S40" s="129"/>
      <c r="T40" s="50"/>
      <c r="U40" s="129"/>
      <c r="V40" s="47"/>
      <c r="W40" s="105"/>
      <c r="X40" s="44"/>
      <c r="Y40" s="105"/>
      <c r="Z40" s="89">
        <f t="shared" si="1"/>
        <v>24841</v>
      </c>
      <c r="AA40" s="126">
        <f t="shared" si="1"/>
        <v>24841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/>
      <c r="O41" s="119"/>
      <c r="P41" s="47"/>
      <c r="Q41" s="105"/>
      <c r="R41" s="50"/>
      <c r="S41" s="129"/>
      <c r="T41" s="50"/>
      <c r="U41" s="129"/>
      <c r="V41" s="47"/>
      <c r="W41" s="105"/>
      <c r="X41" s="44"/>
      <c r="Y41" s="105"/>
      <c r="Z41" s="89">
        <f t="shared" si="1"/>
        <v>172445</v>
      </c>
      <c r="AA41" s="126">
        <f t="shared" si="1"/>
        <v>181362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/>
      <c r="O42" s="119"/>
      <c r="P42" s="47"/>
      <c r="Q42" s="105"/>
      <c r="R42" s="50"/>
      <c r="S42" s="129"/>
      <c r="T42" s="50"/>
      <c r="U42" s="129"/>
      <c r="V42" s="47"/>
      <c r="W42" s="105"/>
      <c r="X42" s="44"/>
      <c r="Y42" s="105"/>
      <c r="Z42" s="89">
        <f t="shared" si="1"/>
        <v>40293</v>
      </c>
      <c r="AA42" s="126">
        <f t="shared" si="1"/>
        <v>40322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/>
      <c r="O43" s="119"/>
      <c r="P43" s="47"/>
      <c r="Q43" s="105"/>
      <c r="R43" s="50"/>
      <c r="S43" s="129"/>
      <c r="T43" s="50"/>
      <c r="U43" s="129"/>
      <c r="V43" s="47"/>
      <c r="W43" s="105"/>
      <c r="X43" s="44"/>
      <c r="Y43" s="105"/>
      <c r="Z43" s="89">
        <f t="shared" si="1"/>
        <v>60495</v>
      </c>
      <c r="AA43" s="126">
        <f t="shared" si="1"/>
        <v>61376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/>
      <c r="O44" s="119"/>
      <c r="P44" s="47"/>
      <c r="Q44" s="105"/>
      <c r="R44" s="50"/>
      <c r="S44" s="129"/>
      <c r="T44" s="50"/>
      <c r="U44" s="129"/>
      <c r="V44" s="47"/>
      <c r="W44" s="105"/>
      <c r="X44" s="44"/>
      <c r="Y44" s="105"/>
      <c r="Z44" s="89">
        <f t="shared" si="1"/>
        <v>18150</v>
      </c>
      <c r="AA44" s="126">
        <f t="shared" si="1"/>
        <v>18150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/>
      <c r="O45" s="119"/>
      <c r="P45" s="47"/>
      <c r="Q45" s="105"/>
      <c r="R45" s="50"/>
      <c r="S45" s="129"/>
      <c r="T45" s="50"/>
      <c r="U45" s="129"/>
      <c r="V45" s="47"/>
      <c r="W45" s="105"/>
      <c r="X45" s="44"/>
      <c r="Y45" s="105"/>
      <c r="Z45" s="89">
        <f t="shared" si="1"/>
        <v>50596</v>
      </c>
      <c r="AA45" s="126">
        <f t="shared" si="1"/>
        <v>50596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/>
      <c r="O46" s="119"/>
      <c r="P46" s="47"/>
      <c r="Q46" s="105"/>
      <c r="R46" s="50"/>
      <c r="S46" s="129"/>
      <c r="T46" s="50"/>
      <c r="U46" s="129"/>
      <c r="V46" s="47"/>
      <c r="W46" s="105"/>
      <c r="X46" s="44"/>
      <c r="Y46" s="105"/>
      <c r="Z46" s="89">
        <f t="shared" si="1"/>
        <v>184637</v>
      </c>
      <c r="AA46" s="126">
        <f t="shared" si="1"/>
        <v>192723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/>
      <c r="O47" s="119"/>
      <c r="P47" s="47"/>
      <c r="Q47" s="105"/>
      <c r="R47" s="50"/>
      <c r="S47" s="129"/>
      <c r="T47" s="50"/>
      <c r="U47" s="129"/>
      <c r="V47" s="47"/>
      <c r="W47" s="105"/>
      <c r="X47" s="44"/>
      <c r="Y47" s="105"/>
      <c r="Z47" s="89">
        <f t="shared" si="1"/>
        <v>35234</v>
      </c>
      <c r="AA47" s="126">
        <f t="shared" si="1"/>
        <v>35234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/>
      <c r="O48" s="119"/>
      <c r="P48" s="47"/>
      <c r="Q48" s="105"/>
      <c r="R48" s="50"/>
      <c r="S48" s="129"/>
      <c r="T48" s="50"/>
      <c r="U48" s="129"/>
      <c r="V48" s="47"/>
      <c r="W48" s="105"/>
      <c r="X48" s="44"/>
      <c r="Y48" s="105"/>
      <c r="Z48" s="89">
        <f t="shared" si="1"/>
        <v>374594</v>
      </c>
      <c r="AA48" s="126">
        <f t="shared" si="1"/>
        <v>397317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/>
      <c r="O49" s="119"/>
      <c r="P49" s="47"/>
      <c r="Q49" s="105"/>
      <c r="R49" s="50"/>
      <c r="S49" s="129"/>
      <c r="T49" s="50"/>
      <c r="U49" s="129"/>
      <c r="V49" s="47"/>
      <c r="W49" s="105"/>
      <c r="X49" s="44"/>
      <c r="Y49" s="105"/>
      <c r="Z49" s="89">
        <f t="shared" si="1"/>
        <v>263788</v>
      </c>
      <c r="AA49" s="126">
        <f t="shared" si="1"/>
        <v>283604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/>
      <c r="O50" s="119"/>
      <c r="P50" s="47"/>
      <c r="Q50" s="105"/>
      <c r="R50" s="50"/>
      <c r="S50" s="129"/>
      <c r="T50" s="50"/>
      <c r="U50" s="129"/>
      <c r="V50" s="47"/>
      <c r="W50" s="105"/>
      <c r="X50" s="44"/>
      <c r="Y50" s="105"/>
      <c r="Z50" s="89">
        <f t="shared" si="1"/>
        <v>70951</v>
      </c>
      <c r="AA50" s="126">
        <f t="shared" si="1"/>
        <v>71825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/>
      <c r="O51" s="119"/>
      <c r="P51" s="47"/>
      <c r="Q51" s="105"/>
      <c r="R51" s="50"/>
      <c r="S51" s="129"/>
      <c r="T51" s="50"/>
      <c r="U51" s="129"/>
      <c r="V51" s="47"/>
      <c r="W51" s="105"/>
      <c r="X51" s="44"/>
      <c r="Y51" s="105"/>
      <c r="Z51" s="89">
        <f t="shared" si="1"/>
        <v>498192</v>
      </c>
      <c r="AA51" s="126">
        <f t="shared" si="1"/>
        <v>532161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/>
      <c r="O52" s="120"/>
      <c r="P52" s="97"/>
      <c r="Q52" s="125"/>
      <c r="R52" s="57"/>
      <c r="S52" s="130"/>
      <c r="T52" s="57"/>
      <c r="U52" s="130"/>
      <c r="V52" s="58"/>
      <c r="W52" s="125"/>
      <c r="X52" s="59"/>
      <c r="Y52" s="125"/>
      <c r="Z52" s="98">
        <f t="shared" si="1"/>
        <v>244158</v>
      </c>
      <c r="AA52" s="135">
        <f t="shared" si="1"/>
        <v>260203</v>
      </c>
      <c r="AB52" s="1"/>
    </row>
    <row r="53" spans="11:24" s="2" customFormat="1" ht="15">
      <c r="K53" s="3"/>
      <c r="L53" s="3"/>
      <c r="V53" s="4"/>
      <c r="W53" s="4"/>
      <c r="X53" s="99"/>
    </row>
    <row r="54" spans="1:8" ht="16.5">
      <c r="A54" s="172" t="s">
        <v>66</v>
      </c>
      <c r="B54" s="64"/>
      <c r="C54" s="64"/>
      <c r="H54" s="64"/>
    </row>
    <row r="55" spans="1:3" ht="17.25">
      <c r="A55" s="1" t="s">
        <v>67</v>
      </c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3" ht="15">
      <c r="A64" s="64"/>
      <c r="B64" s="64"/>
      <c r="C64" s="64"/>
    </row>
    <row r="65" spans="1:7" ht="15">
      <c r="A65" s="64"/>
      <c r="B65" s="64"/>
      <c r="C65" s="64"/>
      <c r="G65" s="64"/>
    </row>
    <row r="66" spans="1:14" ht="15">
      <c r="A66" s="64"/>
      <c r="B66" s="64"/>
      <c r="C66" s="64"/>
      <c r="N66" s="100"/>
    </row>
    <row r="67" spans="1:3" ht="15">
      <c r="A67" s="64"/>
      <c r="B67" s="64"/>
      <c r="C67" s="64"/>
    </row>
    <row r="68" spans="1:3" ht="15">
      <c r="A68" s="64"/>
      <c r="B68" s="64"/>
      <c r="C68" s="64"/>
    </row>
    <row r="69" spans="1:41" ht="15">
      <c r="A69" s="64"/>
      <c r="B69" s="64"/>
      <c r="C69" s="64"/>
      <c r="AO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spans="1:3" ht="15">
      <c r="A216" s="64"/>
      <c r="B216" s="64"/>
      <c r="C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ht="15">
      <c r="A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2" ht="15">
      <c r="A3544" s="64"/>
      <c r="B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ht="1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2016-08-16T13:48:27Z</dcterms:modified>
  <cp:category/>
  <cp:version/>
  <cp:contentType/>
  <cp:contentStatus/>
</cp:coreProperties>
</file>