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975" windowWidth="19230" windowHeight="7965" tabRatio="751" activeTab="0"/>
  </bookViews>
  <sheets>
    <sheet name="Energy taxes" sheetId="1" r:id="rId1"/>
    <sheet name="Transport taxes" sheetId="2" r:id="rId2"/>
    <sheet name="Pollution taxes" sheetId="3" r:id="rId3"/>
    <sheet name="Resource taxes" sheetId="4" r:id="rId4"/>
  </sheets>
  <definedNames/>
  <calcPr fullCalcOnLoad="1"/>
</workbook>
</file>

<file path=xl/sharedStrings.xml><?xml version="1.0" encoding="utf-8"?>
<sst xmlns="http://schemas.openxmlformats.org/spreadsheetml/2006/main" count="1592" uniqueCount="311">
  <si>
    <t>Fishing and aquaculture</t>
  </si>
  <si>
    <t>Motion picture, video and television programme production, sound recording and music publishing activities;  programming and broadcasting activities</t>
  </si>
  <si>
    <t>Accommodation; food and beverage service activities</t>
  </si>
  <si>
    <t>Water supply, sewerage, waste management, remediation activities</t>
  </si>
  <si>
    <t xml:space="preserve">Total energy taxes </t>
  </si>
  <si>
    <t>Printing and reproduction of recorded media</t>
  </si>
  <si>
    <t xml:space="preserve">Manufacture of coke and refined petroleum products </t>
  </si>
  <si>
    <t xml:space="preserve">Sewerage, waste collection, treatment and disposal activities; materials recovery; remediation activities and other waste management services </t>
  </si>
  <si>
    <t>Land transport and transport via pipelines</t>
  </si>
  <si>
    <t>Other professional, scientific and technical activities;veterinary activities</t>
  </si>
  <si>
    <t>Security and investigation activities; services to buildings and landscape activities;office administrative, office support and other business support activities</t>
  </si>
  <si>
    <t>Social work activities</t>
  </si>
  <si>
    <t>Creative, arts and entertainment activities; libraries, archives, museums and other cultural activities; gambling and betting activities</t>
  </si>
  <si>
    <t>Activities of households as employers; undifferentiated goods- and services-producing activities of households for own use</t>
  </si>
  <si>
    <t>Activities of extraterritorial organisations and bodies</t>
  </si>
  <si>
    <t>N80-N82</t>
  </si>
  <si>
    <t>R90-R92</t>
  </si>
  <si>
    <t>Scientific research and development</t>
  </si>
  <si>
    <t>M73</t>
  </si>
  <si>
    <t>Advertising and market research</t>
  </si>
  <si>
    <t>M74_M75</t>
  </si>
  <si>
    <t>N77</t>
  </si>
  <si>
    <t>Rental and leasing activities</t>
  </si>
  <si>
    <t>N78</t>
  </si>
  <si>
    <t>N79</t>
  </si>
  <si>
    <t>Travel agency, tour operator reservation service and related activities</t>
  </si>
  <si>
    <t>O84</t>
  </si>
  <si>
    <t>O 84</t>
  </si>
  <si>
    <t>Public administration and defence; compulsory social security</t>
  </si>
  <si>
    <t>P85</t>
  </si>
  <si>
    <t>P 85</t>
  </si>
  <si>
    <t>Education</t>
  </si>
  <si>
    <t>Q86</t>
  </si>
  <si>
    <t>Human health activities</t>
  </si>
  <si>
    <t>Q87_Q88</t>
  </si>
  <si>
    <t>R93</t>
  </si>
  <si>
    <t>Sports activities and amusement and recreation activities</t>
  </si>
  <si>
    <t>S94</t>
  </si>
  <si>
    <t>S95</t>
  </si>
  <si>
    <t>Repairs of computers and personal and household goods</t>
  </si>
  <si>
    <t>S96</t>
  </si>
  <si>
    <t>Other personal service activities</t>
  </si>
  <si>
    <t>T</t>
  </si>
  <si>
    <t>T 97 - T 98</t>
  </si>
  <si>
    <t>U99</t>
  </si>
  <si>
    <t>U 99</t>
  </si>
  <si>
    <t>h</t>
  </si>
  <si>
    <t>EP_HH</t>
  </si>
  <si>
    <t>n_r</t>
  </si>
  <si>
    <t>EP_NRES</t>
  </si>
  <si>
    <t>n_a</t>
  </si>
  <si>
    <t>Activities of membership organisations</t>
  </si>
  <si>
    <t>Manufacture of textiles, wearing apparel and leather products</t>
  </si>
  <si>
    <t>C 31- C 32</t>
  </si>
  <si>
    <t>I 55 - I 56</t>
  </si>
  <si>
    <t>A  01 - A 03</t>
  </si>
  <si>
    <t>B 05 - B 09</t>
  </si>
  <si>
    <t>E 37 - E 39</t>
  </si>
  <si>
    <t>F 41 - F 43</t>
  </si>
  <si>
    <t>G 45 - G 47</t>
  </si>
  <si>
    <t>J 58</t>
  </si>
  <si>
    <t>J 59 - J 60</t>
  </si>
  <si>
    <t>J 61</t>
  </si>
  <si>
    <t>K 64</t>
  </si>
  <si>
    <t>K 65</t>
  </si>
  <si>
    <t>K 66</t>
  </si>
  <si>
    <t>M 69-M 70</t>
  </si>
  <si>
    <t>M 71</t>
  </si>
  <si>
    <t>M 72</t>
  </si>
  <si>
    <t>M 73</t>
  </si>
  <si>
    <t>M 74 - M 75</t>
  </si>
  <si>
    <t>Legal and accounting activities; activities of head offices; management consultancy activities</t>
  </si>
  <si>
    <t>Employment activities</t>
  </si>
  <si>
    <t>N 77</t>
  </si>
  <si>
    <t>N 78</t>
  </si>
  <si>
    <t>N 79</t>
  </si>
  <si>
    <t>N 80 - N 82</t>
  </si>
  <si>
    <t>Q 86</t>
  </si>
  <si>
    <t>Q 87 - Q 88</t>
  </si>
  <si>
    <t>R 90  - R 92</t>
  </si>
  <si>
    <t>J 62 - J 63</t>
  </si>
  <si>
    <t>Computer programming, consultancy and related activities; Information services activities</t>
  </si>
  <si>
    <t>R 93</t>
  </si>
  <si>
    <t>NAL</t>
  </si>
  <si>
    <t>TOTAL_HH_NRES</t>
  </si>
  <si>
    <t>E36 - E39</t>
  </si>
  <si>
    <t>Ind</t>
  </si>
  <si>
    <t>A01</t>
  </si>
  <si>
    <t>A 01</t>
  </si>
  <si>
    <t>Crop and animal production, hunting and related service activities</t>
  </si>
  <si>
    <t>A02</t>
  </si>
  <si>
    <t>A 02</t>
  </si>
  <si>
    <t xml:space="preserve">Forestry and logging </t>
  </si>
  <si>
    <t>A03</t>
  </si>
  <si>
    <t>A 03</t>
  </si>
  <si>
    <t>B</t>
  </si>
  <si>
    <t>C10-C12</t>
  </si>
  <si>
    <t>C 10 - C 12</t>
  </si>
  <si>
    <t>Manufacture of food products, beverages and tobacco products</t>
  </si>
  <si>
    <t>C13-C15</t>
  </si>
  <si>
    <t>C13 - C15</t>
  </si>
  <si>
    <t>C16</t>
  </si>
  <si>
    <t>C 16</t>
  </si>
  <si>
    <t>Manufacture of wood and of products of wood and cork, except furniture; manufacture of articles of straw and plaiting materials</t>
  </si>
  <si>
    <t>C17</t>
  </si>
  <si>
    <t>C 17</t>
  </si>
  <si>
    <t>Manufacture of paper and paper products</t>
  </si>
  <si>
    <t>C18</t>
  </si>
  <si>
    <t>C 18</t>
  </si>
  <si>
    <t>C19</t>
  </si>
  <si>
    <t>C 19</t>
  </si>
  <si>
    <t>C20</t>
  </si>
  <si>
    <t>C 20</t>
  </si>
  <si>
    <t>Manufacture of chemicals and chemical products</t>
  </si>
  <si>
    <t>C21</t>
  </si>
  <si>
    <t>C 21</t>
  </si>
  <si>
    <t>Manufacture of basic pharmaceutical products and pharmaceutical preparations</t>
  </si>
  <si>
    <t>C22</t>
  </si>
  <si>
    <t>C 22</t>
  </si>
  <si>
    <t>Manufacture of rubber and plastic products</t>
  </si>
  <si>
    <t>C23</t>
  </si>
  <si>
    <t>C 23</t>
  </si>
  <si>
    <t>Manufacture of other non-metallic mineral products</t>
  </si>
  <si>
    <t>C24</t>
  </si>
  <si>
    <t>C 24</t>
  </si>
  <si>
    <t>Manufacture of basic metals</t>
  </si>
  <si>
    <t>C25</t>
  </si>
  <si>
    <t>C 25</t>
  </si>
  <si>
    <t>Manufacture of fabricated metal products, except machinery and equipment</t>
  </si>
  <si>
    <t>C26</t>
  </si>
  <si>
    <t>C 26</t>
  </si>
  <si>
    <t>Manufacture of computer, electronic and optical products</t>
  </si>
  <si>
    <t>C27</t>
  </si>
  <si>
    <t>C 27</t>
  </si>
  <si>
    <t>Manufacture of electrical equipment</t>
  </si>
  <si>
    <t>C28</t>
  </si>
  <si>
    <t>C 28</t>
  </si>
  <si>
    <t>Manufacture of machinery and equipment n.e.c.</t>
  </si>
  <si>
    <t>C29</t>
  </si>
  <si>
    <t>C 29</t>
  </si>
  <si>
    <t>Manufacture of motor vehicles, trailers and semi-trailers</t>
  </si>
  <si>
    <t>C30</t>
  </si>
  <si>
    <t>C 30</t>
  </si>
  <si>
    <t>Manufacture of other transport equipment</t>
  </si>
  <si>
    <t>C33</t>
  </si>
  <si>
    <t>C 33</t>
  </si>
  <si>
    <t>Repair and installation of machinery and equipment</t>
  </si>
  <si>
    <t>Manufacture of furniture; other manufacturing</t>
  </si>
  <si>
    <t>C 10 - C 33</t>
  </si>
  <si>
    <t>D 35</t>
  </si>
  <si>
    <t>D35</t>
  </si>
  <si>
    <t>E36</t>
  </si>
  <si>
    <t>E 36</t>
  </si>
  <si>
    <t>Water collection, treatment and supply</t>
  </si>
  <si>
    <t>E37-E39</t>
  </si>
  <si>
    <t>F</t>
  </si>
  <si>
    <t>G45</t>
  </si>
  <si>
    <t>Wholesale and retail trade and repair of motor vehicles and motorcycles</t>
  </si>
  <si>
    <t>G46</t>
  </si>
  <si>
    <t>Wholesale trade, except of motor vehicles and motorcycles</t>
  </si>
  <si>
    <t>G47</t>
  </si>
  <si>
    <t>Retail trade, except of motor vehicles and motorcycles</t>
  </si>
  <si>
    <t>H49</t>
  </si>
  <si>
    <t>H 49</t>
  </si>
  <si>
    <t>H50</t>
  </si>
  <si>
    <t>H 50</t>
  </si>
  <si>
    <t>Water transport</t>
  </si>
  <si>
    <t>H51</t>
  </si>
  <si>
    <t>H 51</t>
  </si>
  <si>
    <t>Air transport</t>
  </si>
  <si>
    <t>H52</t>
  </si>
  <si>
    <t>H 52</t>
  </si>
  <si>
    <t>Warehousing and support activities for transportation</t>
  </si>
  <si>
    <t>H53</t>
  </si>
  <si>
    <t>H 53</t>
  </si>
  <si>
    <t>Postal and courier activities</t>
  </si>
  <si>
    <t>H 49 - H 53</t>
  </si>
  <si>
    <t>I</t>
  </si>
  <si>
    <t>J58</t>
  </si>
  <si>
    <t>Publishing activities</t>
  </si>
  <si>
    <t>J59_J60</t>
  </si>
  <si>
    <t>J61</t>
  </si>
  <si>
    <t>Telecommunications</t>
  </si>
  <si>
    <t>K64</t>
  </si>
  <si>
    <t>Financial service activities, except insurance and pension funding</t>
  </si>
  <si>
    <t>K65</t>
  </si>
  <si>
    <t>Insurance, reinsurance and pension funding, except compulsory social security</t>
  </si>
  <si>
    <t>K66</t>
  </si>
  <si>
    <t>Activities auxiliary to financial services and insurance activities</t>
  </si>
  <si>
    <t>L68</t>
  </si>
  <si>
    <t>L 68</t>
  </si>
  <si>
    <t>Real estate activities</t>
  </si>
  <si>
    <t>M69_M70</t>
  </si>
  <si>
    <t>M71</t>
  </si>
  <si>
    <t>Architectural and engineering activities; technical testing and analysis</t>
  </si>
  <si>
    <t>M72</t>
  </si>
  <si>
    <t>Mining and quarrying</t>
  </si>
  <si>
    <t>Electricity, gas, steam and air conditioning supply</t>
  </si>
  <si>
    <t xml:space="preserve">Construction </t>
  </si>
  <si>
    <t>Households</t>
  </si>
  <si>
    <t>Non-residents</t>
  </si>
  <si>
    <t>Not allocated</t>
  </si>
  <si>
    <t>Agriculture, forestry and fishing</t>
  </si>
  <si>
    <t>Manufacturing</t>
  </si>
  <si>
    <t>Wholesale and retail trade; repair of motor vehicles and motorcycles</t>
  </si>
  <si>
    <t>Transport and storage</t>
  </si>
  <si>
    <t>A</t>
  </si>
  <si>
    <t>C</t>
  </si>
  <si>
    <t>G</t>
  </si>
  <si>
    <t>H</t>
  </si>
  <si>
    <t>C31_C32</t>
  </si>
  <si>
    <t>J62_J63</t>
  </si>
  <si>
    <t>E</t>
  </si>
  <si>
    <t>I-U</t>
  </si>
  <si>
    <t>Services (except wholesale and retail trade, transportation and storage)</t>
  </si>
  <si>
    <t>TOTAL</t>
  </si>
  <si>
    <t>Total - All NACE activities</t>
  </si>
  <si>
    <t>Uprawy rolne, chów i hodowla zwierząt, łowictwo, włączając działalność usługową</t>
  </si>
  <si>
    <t>Leśnictwo i pozyskiwanie drewna</t>
  </si>
  <si>
    <t>Rybactwo</t>
  </si>
  <si>
    <t>Produkcja art. spożywczych, produkcja napojów, produkcja wyrobów tytoniowych</t>
  </si>
  <si>
    <t>Produkcja wyrobów tekstylnych, produkcja odzieży, produkcja skór i wyrobów ze skór wyprawionych</t>
  </si>
  <si>
    <t xml:space="preserve">Produkcja papieru i wyróbów z papieru; </t>
  </si>
  <si>
    <t>Poligrafia i reprodukcja zapisanych nośników informacji</t>
  </si>
  <si>
    <t>Wytwarzanie i przetwarzanie koksu i produktów rafinacji ropy naftowej</t>
  </si>
  <si>
    <t>Produkcja chemikaliów i wyrobów chemicznych</t>
  </si>
  <si>
    <t>Produkcja podstawowych substancji farmaceutycznych oraz leków i pozostałych wyrobów farmaceutycznych</t>
  </si>
  <si>
    <t>Produkcja wyrobów z gumy i tworzyw sztucznych</t>
  </si>
  <si>
    <t>Produkcja wyrobów z pozostałych mineralnych surowców niemetalicznych</t>
  </si>
  <si>
    <t>Produkcja metali</t>
  </si>
  <si>
    <t>Produkcja metalowych wyrobów gotowych, z wyłączeniem maszyn i urządzeń</t>
  </si>
  <si>
    <t>Produkcja komputerów, wyrobów elektronicznych i optycznych</t>
  </si>
  <si>
    <t>Produkcja urządzeń elektrycznych</t>
  </si>
  <si>
    <t>Produkcja maszyn i urządzeń, gdzie indziej niesklasyfikowana</t>
  </si>
  <si>
    <t>Produkcja mebli; pozostała produkcja wyrobów</t>
  </si>
  <si>
    <t>Naprawa, konserwacja i instalowanie maszyn i urządzeń</t>
  </si>
  <si>
    <t>Pobór, uzdatnianie i dostarczanie wody</t>
  </si>
  <si>
    <t>Odprowadzanie i oczyszczanie ścieków; działanośc związana ze zbieraniem, przetwarzaniem i unieszkodliwianiem odpadów, odzysk surowców; działanośc związana z rekyltywacją i pozostała działaność usługowa związana z gospodarką odpadami</t>
  </si>
  <si>
    <t>Handel detaliczny, z wyłączeniem handlu detalicznego pojazdami samochodowymi</t>
  </si>
  <si>
    <t>Transport lądowy oraz transport rurociągowy</t>
  </si>
  <si>
    <t>Działalność wydawnicza</t>
  </si>
  <si>
    <t>Działalność związana z produkcją filmów, nagrań wideo, programów telewizyjnych, nagrań dźwiękowych i muzycznych; nadawanie programów ogólnodostępnych i abonamentowych</t>
  </si>
  <si>
    <t>Telekomunikacja</t>
  </si>
  <si>
    <t xml:space="preserve">Działalnośc związana z oprogramowaniem i doradztwem w zakresie informatyki oraz działalność powiązana; działalność usługowa w zakresie informacji </t>
  </si>
  <si>
    <t>Finansowa działalność usługowa, z wyłaczeniem ubezpieczeń i funduszów emerytalnych</t>
  </si>
  <si>
    <t>Ubezpieczenia, reasekuracja oraz fundusze emerytalne, z wyłączeniem obowiązkowego ubezpieczenia społecznego</t>
  </si>
  <si>
    <t>Działalność wspomagająca usługi finansowe oraz ubezpieczenia i fundusze emerytalne</t>
  </si>
  <si>
    <t>Działaność prawnicza, rachunkowo-księgowa i doradztwo podatkowe; działalność firm centralnych (head offices), doradztwo związane z zarządzaniem</t>
  </si>
  <si>
    <t>Reklama, badanie rynku i opinii publicznej</t>
  </si>
  <si>
    <t>Pozostała działalność profesjonalna, naukowa i techniczna; działalnośc weterynaryja</t>
  </si>
  <si>
    <t>Działalność detektywistyczna i ochroniarska; działalność usługowa związana z utrzymaniem porządku w budynkach i zagospodarowaniem terenów zieleni; działalność związana z administracyjną obsługą biura i pozostała działalność wspomagająca prowadzenie działalności gospodarczej</t>
  </si>
  <si>
    <t>Edukacja</t>
  </si>
  <si>
    <t>Opieka zdrowotna i pomoc społeczna</t>
  </si>
  <si>
    <t>Działaność twórcza związana z kulturą i rozrywką; działalność bibliotek, archiwów, muzeów oraz pozostała działalność związana z kulturą; działalność związana z grami losowymi i zakładami wzajemnymi</t>
  </si>
  <si>
    <t>Działalność sportowa, rozrywkowa i rekreacyjna</t>
  </si>
  <si>
    <t>Działalność organizacji członkowskich</t>
  </si>
  <si>
    <t>Gospodarstwa domowe</t>
  </si>
  <si>
    <t>Produkcja pojazdów samochodowych, przyczep i naczep, z wyłączeniem motocykli</t>
  </si>
  <si>
    <t>Produkcja pozostałego sprzętu transportowego</t>
  </si>
  <si>
    <t>Handel hurtowy i detaliczny pojazdami samochodowymi; naprawa pojazdów samochodowych</t>
  </si>
  <si>
    <t>Handel hurtowy, z wyłączeniem handlu pojazdami samochodowymi</t>
  </si>
  <si>
    <t>Transport wodny</t>
  </si>
  <si>
    <t>Transport lotniczy</t>
  </si>
  <si>
    <t>Magazynowanie i działalność usługowa wspomagajaca transport</t>
  </si>
  <si>
    <t>Działalność pocztowa i kurierska</t>
  </si>
  <si>
    <t>Działalność w zakresie architektury i inżynierii, badania i analizy techniczne</t>
  </si>
  <si>
    <t>Badania naukowe i prace rozwojowe</t>
  </si>
  <si>
    <t>Wynajem i dzierżawa</t>
  </si>
  <si>
    <t>Działaność zwiazana z zatrudnieniem</t>
  </si>
  <si>
    <t>Działalność orgaznizatorów turystyki, pośredników i agentów turystycznych oraz pozostała działaność usługowa w zakresie rezerwacji i działaności z nią związane</t>
  </si>
  <si>
    <t>Naprawa i konserwacja komputerów i artykułów użytku osobistego i domowego</t>
  </si>
  <si>
    <t>Pozostała indywidualna działalność usługowa</t>
  </si>
  <si>
    <t>Górnictwo i wydobywanie</t>
  </si>
  <si>
    <t>Wytwarzanie i zaopatrywanie w energię elektryczną, gaz, parę wodną, gorącą wodę i powietrze do układów klimatyzacyjnych</t>
  </si>
  <si>
    <t>Budownictwo</t>
  </si>
  <si>
    <t>Działalnośc związana z zakwaterowaniem i usługami gastronomicznymi</t>
  </si>
  <si>
    <t>Działalność związana z obsługą rynku nieruchomości</t>
  </si>
  <si>
    <t>Administracja publiczna i obrona narodowa; obowiązkowe zabezpieczenia społeczne</t>
  </si>
  <si>
    <t>Pomoc społeczna z zakwaterowaniem; pomoc społeczna bez zakwaterowania</t>
  </si>
  <si>
    <t>Gospodarstwa domowe zatrudniające pracowników, gospodarstwa domowe produkujące wyroby i świadczące usługi na własne potrzeby</t>
  </si>
  <si>
    <t>Organizacje i zespoły eksterytorialne</t>
  </si>
  <si>
    <t>Uprawy rolne, chów i hodowla zwierząt, łowictwo, włączając działalność usługową; Leśnictwo i pozyskiwanie drewna; Rybactwo</t>
  </si>
  <si>
    <t>Przetwórstwo przemysłowe</t>
  </si>
  <si>
    <t>Pobór, uzdatnianie i dostarczanie wody; odprowadzanie i oczyszczanie ścieków; działanośc związana ze zbieraniem, przetwarzaniem i unieszkodliwianiem odpadów, odzysk surowców; działanośc związana z rekyltywacją i pozostała działaność usługowa związana z gospodarką odpadami</t>
  </si>
  <si>
    <t>Handel hurtowy i detaliczny; naprawa pojazdów samochodowych, włączając motocykle</t>
  </si>
  <si>
    <t>Transport i gospodarka magazynowa</t>
  </si>
  <si>
    <t>Usługi (za wyjątkiem handlu hurtowego i detalicznego, transportu i gospodarki magazynowej)</t>
  </si>
  <si>
    <t>Ogółem - Wszystkie rodzaje dzialaności</t>
  </si>
  <si>
    <t>Nierezydenci</t>
  </si>
  <si>
    <t>Niezaalokowane</t>
  </si>
  <si>
    <t>Produkcja wyrobów z drewna oraz korka, z wyłączeniem mebli, produkcja wyrobów ze słomy i materiałów używanych do wyplatania</t>
  </si>
  <si>
    <t>IN MILLION ZL</t>
  </si>
  <si>
    <t>W MILIONACH ZŁ</t>
  </si>
  <si>
    <t>TABL.1A.    PODATKI OD ENERGII ZGODNIE Z KLASYFIKACJĄ DZIAŁALNOŚCI GOSPODARCZEJ NACE REV.2 (POZIOM AGREGACJI A*64)</t>
  </si>
  <si>
    <t>ENERGY TAXES BY NACE REV.2 A*64 INDUSTRY CLASSIFICATION</t>
  </si>
  <si>
    <t>WYSZCZEGÓLNIENIE</t>
  </si>
  <si>
    <t>SPECIFICATION</t>
  </si>
  <si>
    <t xml:space="preserve">TABL.1B.    PODATKI OD ENERGII ZGODNIE Z KLASYFIKACJĄ DZIAŁALNOŚCI GOSPODARCZEJ NACE REV.2 </t>
  </si>
  <si>
    <t>ENERGY TAXES BY NACE REV.2 AGGREGATED INDUSTRIES CLASSIFICATION</t>
  </si>
  <si>
    <t>TRANSPORT TAXES BY NACE REV.2 A*64 INDUSTRY CLASSIFICATION</t>
  </si>
  <si>
    <t>TRANSPORT TAXES BY NACE REV.2 AGGREGATED INDUSTRIES CLASSIFICATION</t>
  </si>
  <si>
    <t xml:space="preserve">TABL.2B.    PODATKI TRANSPORTOWE ZGODNIE Z KLASYFIKACJĄ DZIAŁALNOŚCI GOSPODARCZEJ NACE REV.2 </t>
  </si>
  <si>
    <t>TABL.2A.    PODATKI TRANSPORTOWE ZGODNIE Z KLASYFIKACJĄ DZIAŁALNOŚCI GOSPODARCZEJ NACE REV.2 (POZIOM AGREGACJI A*64)</t>
  </si>
  <si>
    <t>RESOURCE TAXES BY NACE REV.2 A*64 INDUSTRY CLASSIFICATION</t>
  </si>
  <si>
    <t>RESOURCE TAXES BY NACE REV.2 AGGREGATED INDUSTRIES CLASSIFICATION</t>
  </si>
  <si>
    <t>TABL.3A.    PODATKI OD ZANIECZYSZCZEŃ ZGODNIE Z KLASYFIKACJĄ DZIAŁALNOŚCI GOSPODARCZEJ NACE REV.2 (POZIOM AGREGACJI A*64)</t>
  </si>
  <si>
    <t xml:space="preserve">TABL.3B.    PODATKI OD ZANIECZYSZCZEŃ ZGODNIE Z KLASYFIKACJĄ DZIAŁALNOŚCI GOSPODARCZEJ NACE REV.2 </t>
  </si>
  <si>
    <t>POLLUTION TAXES BY NACE REV.2 A*64 INDUSTRY CLASSIFICATION</t>
  </si>
  <si>
    <t>POLLUTION TAXES BY NACE REV.2 AGGREGATED INDUSTRIES CLASSIFICATION</t>
  </si>
  <si>
    <t>TABL.4A.    PODATKI Z TYTUŁU UŻYTKOWANIA ZASOBÓW NATURALNYCH ZGODNIE Z KLASYFIKACJĄ DZIAŁALNOŚCI GOSPODARCZEJ NACE REV.2 (POZIOM AGREGACJI A*64)</t>
  </si>
  <si>
    <t xml:space="preserve">TABL.4B.    PODATKI Z TYTUŁU UŻYTKOWANIA ZASOBÓW NATURALNYCH ZGODNIE Z KLASYFIKACJĄ DZIAŁALNOŚCI GOSPODARCZEJ NACE REV.2 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</si>
</sst>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#,##0&quot;€&quot;;\-#,##0&quot;€&quot;"/>
    <numFmt numFmtId="195" formatCode="#,##0&quot;€&quot;;[Red]\-#,##0&quot;€&quot;"/>
    <numFmt numFmtId="196" formatCode="#,##0.00&quot;€&quot;;\-#,##0.00&quot;€&quot;"/>
    <numFmt numFmtId="197" formatCode="#,##0.00&quot;€&quot;;[Red]\-#,##0.00&quot;€&quot;"/>
    <numFmt numFmtId="198" formatCode="_-* #,##0&quot;€&quot;_-;\-* #,##0&quot;€&quot;_-;_-* &quot;-&quot;&quot;€&quot;_-;_-@_-"/>
    <numFmt numFmtId="199" formatCode="_-* #,##0_€_-;\-* #,##0_€_-;_-* &quot;-&quot;_€_-;_-@_-"/>
    <numFmt numFmtId="200" formatCode="_-* #,##0.00&quot;€&quot;_-;\-* #,##0.00&quot;€&quot;_-;_-* &quot;-&quot;??&quot;€&quot;_-;_-@_-"/>
    <numFmt numFmtId="201" formatCode="_-* #,##0.00_€_-;\-* #,##0.00_€_-;_-* &quot;-&quot;??_€_-;_-@_-"/>
    <numFmt numFmtId="202" formatCode="00"/>
    <numFmt numFmtId="203" formatCode="#\ ##0"/>
    <numFmt numFmtId="204" formatCode="0.000"/>
    <numFmt numFmtId="205" formatCode="0.0%"/>
    <numFmt numFmtId="206" formatCode="0.000%"/>
    <numFmt numFmtId="207" formatCode="#.##0.00"/>
    <numFmt numFmtId="208" formatCode="dd\.mm\.yy"/>
    <numFmt numFmtId="209" formatCode="#,##0.0"/>
    <numFmt numFmtId="210" formatCode="0.0"/>
    <numFmt numFmtId="211" formatCode="0.0000"/>
    <numFmt numFmtId="212" formatCode="0.00000"/>
    <numFmt numFmtId="213" formatCode="0.000000"/>
    <numFmt numFmtId="214" formatCode="0.0000000"/>
    <numFmt numFmtId="215" formatCode="0.00000000"/>
    <numFmt numFmtId="216" formatCode="[$-80C]dddd\ d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0"/>
    <numFmt numFmtId="222" formatCode="&quot;Tak&quot;;&quot;Tak&quot;;&quot;Nie&quot;"/>
    <numFmt numFmtId="223" formatCode="&quot;Prawda&quot;;&quot;Prawda&quot;;&quot;Fałsz&quot;"/>
    <numFmt numFmtId="224" formatCode="&quot;Włączone&quot;;&quot;Włączone&quot;;&quot;Wyłączone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name val="Albertus Extra Bold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1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7" borderId="4" applyNumberFormat="0" applyAlignment="0" applyProtection="0"/>
    <xf numFmtId="0" fontId="1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9" borderId="9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212">
    <xf numFmtId="0" fontId="0" fillId="0" borderId="0" xfId="0" applyAlignment="1">
      <alignment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1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 applyProtection="1">
      <alignment horizontal="right" vertical="center"/>
      <protection locked="0"/>
    </xf>
    <xf numFmtId="49" fontId="6" fillId="32" borderId="12" xfId="0" applyNumberFormat="1" applyFont="1" applyFill="1" applyBorder="1" applyAlignment="1" applyProtection="1">
      <alignment horizontal="right" vertical="center"/>
      <protection locked="0"/>
    </xf>
    <xf numFmtId="203" fontId="6" fillId="32" borderId="12" xfId="0" applyNumberFormat="1" applyFont="1" applyFill="1" applyBorder="1" applyAlignment="1" applyProtection="1">
      <alignment horizontal="right" vertical="center"/>
      <protection locked="0"/>
    </xf>
    <xf numFmtId="0" fontId="6" fillId="32" borderId="12" xfId="0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 vertical="center" wrapText="1"/>
      <protection locked="0"/>
    </xf>
    <xf numFmtId="2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vertical="center" wrapText="1"/>
      <protection locked="0"/>
    </xf>
    <xf numFmtId="203" fontId="8" fillId="33" borderId="0" xfId="0" applyNumberFormat="1" applyFont="1" applyFill="1" applyBorder="1" applyAlignment="1" applyProtection="1">
      <alignment vertical="center"/>
      <protection locked="0"/>
    </xf>
    <xf numFmtId="203" fontId="19" fillId="33" borderId="0" xfId="0" applyNumberFormat="1" applyFont="1" applyFill="1" applyBorder="1" applyAlignment="1" applyProtection="1">
      <alignment vertical="center"/>
      <protection locked="0"/>
    </xf>
    <xf numFmtId="0" fontId="19" fillId="33" borderId="0" xfId="0" applyNumberFormat="1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19" fillId="33" borderId="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202" fontId="8" fillId="33" borderId="0" xfId="0" applyNumberFormat="1" applyFont="1" applyFill="1" applyBorder="1" applyAlignment="1" applyProtection="1">
      <alignment vertical="center"/>
      <protection locked="0"/>
    </xf>
    <xf numFmtId="202" fontId="19" fillId="33" borderId="0" xfId="0" applyNumberFormat="1" applyFont="1" applyFill="1" applyBorder="1" applyAlignment="1" applyProtection="1">
      <alignment vertical="center" wrapText="1"/>
      <protection locked="0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203" fontId="19" fillId="33" borderId="0" xfId="0" applyNumberFormat="1" applyFont="1" applyFill="1" applyBorder="1" applyAlignment="1" applyProtection="1">
      <alignment vertical="center" wrapText="1"/>
      <protection locked="0"/>
    </xf>
    <xf numFmtId="49" fontId="19" fillId="33" borderId="15" xfId="0" applyNumberFormat="1" applyFont="1" applyFill="1" applyBorder="1" applyAlignment="1" applyProtection="1">
      <alignment vertical="center" wrapText="1"/>
      <protection locked="0"/>
    </xf>
    <xf numFmtId="49" fontId="8" fillId="33" borderId="15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22" fillId="33" borderId="0" xfId="0" applyFont="1" applyFill="1" applyBorder="1" applyAlignment="1" applyProtection="1">
      <alignment vertical="center" wrapText="1"/>
      <protection locked="0"/>
    </xf>
    <xf numFmtId="0" fontId="23" fillId="33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horizontal="left" vertical="top" indent="8"/>
      <protection/>
    </xf>
    <xf numFmtId="0" fontId="16" fillId="33" borderId="15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top"/>
      <protection locked="0"/>
    </xf>
    <xf numFmtId="0" fontId="16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vertical="center" wrapText="1"/>
      <protection locked="0"/>
    </xf>
    <xf numFmtId="49" fontId="57" fillId="33" borderId="0" xfId="0" applyNumberFormat="1" applyFont="1" applyFill="1" applyBorder="1" applyAlignment="1" applyProtection="1">
      <alignment vertical="center" wrapText="1"/>
      <protection locked="0"/>
    </xf>
    <xf numFmtId="202" fontId="8" fillId="33" borderId="0" xfId="0" applyNumberFormat="1" applyFont="1" applyFill="1" applyBorder="1" applyAlignment="1" applyProtection="1">
      <alignment vertical="center" wrapText="1"/>
      <protection locked="0"/>
    </xf>
    <xf numFmtId="203" fontId="8" fillId="33" borderId="0" xfId="0" applyNumberFormat="1" applyFont="1" applyFill="1" applyBorder="1" applyAlignment="1" applyProtection="1">
      <alignment vertical="center" wrapText="1"/>
      <protection locked="0"/>
    </xf>
    <xf numFmtId="0" fontId="57" fillId="33" borderId="0" xfId="0" applyFont="1" applyFill="1" applyBorder="1" applyAlignment="1" applyProtection="1">
      <alignment vertical="center" wrapText="1"/>
      <protection locked="0"/>
    </xf>
    <xf numFmtId="49" fontId="17" fillId="33" borderId="0" xfId="0" applyNumberFormat="1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202" fontId="19" fillId="33" borderId="0" xfId="0" applyNumberFormat="1" applyFont="1" applyFill="1" applyBorder="1" applyAlignment="1" applyProtection="1">
      <alignment vertical="center"/>
      <protection locked="0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right" vertical="center"/>
      <protection locked="0"/>
    </xf>
    <xf numFmtId="0" fontId="0" fillId="34" borderId="0" xfId="0" applyFill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" fontId="0" fillId="0" borderId="0" xfId="0" applyNumberFormat="1" applyAlignment="1" applyProtection="1">
      <alignment/>
      <protection locked="0"/>
    </xf>
    <xf numFmtId="3" fontId="0" fillId="34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5" fillId="34" borderId="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34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top"/>
      <protection locked="0"/>
    </xf>
    <xf numFmtId="3" fontId="22" fillId="34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34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8" fillId="3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3" borderId="18" xfId="0" applyNumberFormat="1" applyFont="1" applyFill="1" applyBorder="1" applyAlignment="1" applyProtection="1">
      <alignment horizontal="center" vertical="center"/>
      <protection locked="0"/>
    </xf>
    <xf numFmtId="3" fontId="8" fillId="3" borderId="17" xfId="0" applyNumberFormat="1" applyFont="1" applyFill="1" applyBorder="1" applyAlignment="1" applyProtection="1">
      <alignment horizontal="center" vertical="center"/>
      <protection locked="0"/>
    </xf>
    <xf numFmtId="2" fontId="8" fillId="3" borderId="18" xfId="0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" fontId="16" fillId="34" borderId="22" xfId="0" applyNumberFormat="1" applyFont="1" applyFill="1" applyBorder="1" applyAlignment="1" applyProtection="1">
      <alignment horizontal="center" vertical="center"/>
      <protection locked="0"/>
    </xf>
    <xf numFmtId="1" fontId="16" fillId="0" borderId="13" xfId="0" applyNumberFormat="1" applyFont="1" applyFill="1" applyBorder="1" applyAlignment="1" applyProtection="1">
      <alignment horizontal="center" vertical="center"/>
      <protection locked="0"/>
    </xf>
    <xf numFmtId="1" fontId="16" fillId="0" borderId="16" xfId="0" applyNumberFormat="1" applyFont="1" applyFill="1" applyBorder="1" applyAlignment="1" applyProtection="1">
      <alignment horizontal="center" vertical="center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1" fontId="16" fillId="34" borderId="14" xfId="0" applyNumberFormat="1" applyFont="1" applyFill="1" applyBorder="1" applyAlignment="1" applyProtection="1">
      <alignment horizontal="center" vertical="center"/>
      <protection locked="0"/>
    </xf>
    <xf numFmtId="3" fontId="8" fillId="34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34" borderId="0" xfId="0" applyNumberFormat="1" applyFill="1" applyAlignment="1" applyProtection="1">
      <alignment horizontal="center" vertical="center"/>
      <protection locked="0"/>
    </xf>
    <xf numFmtId="3" fontId="5" fillId="34" borderId="0" xfId="0" applyNumberFormat="1" applyFont="1" applyFill="1" applyBorder="1" applyAlignment="1" applyProtection="1">
      <alignment horizontal="center" vertical="center"/>
      <protection locked="0"/>
    </xf>
    <xf numFmtId="3" fontId="5" fillId="34" borderId="0" xfId="0" applyNumberFormat="1" applyFont="1" applyFill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4" fontId="12" fillId="34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Border="1" applyAlignment="1" applyProtection="1">
      <alignment horizontal="left" vertical="top" indent="8"/>
      <protection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8" fillId="33" borderId="15" xfId="0" applyNumberFormat="1" applyFont="1" applyFill="1" applyBorder="1" applyAlignment="1" applyProtection="1">
      <alignment vertical="center" wrapText="1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ont="1" applyFill="1" applyBorder="1" applyAlignment="1" applyProtection="1">
      <alignment horizontal="center" vertical="center"/>
      <protection locked="0"/>
    </xf>
    <xf numFmtId="4" fontId="19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0" xfId="0" applyNumberFormat="1" applyFont="1" applyFill="1" applyBorder="1" applyAlignment="1" applyProtection="1">
      <alignment vertical="center" wrapText="1"/>
      <protection locked="0"/>
    </xf>
    <xf numFmtId="4" fontId="22" fillId="0" borderId="0" xfId="0" applyNumberFormat="1" applyFont="1" applyFill="1" applyBorder="1" applyAlignment="1" applyProtection="1">
      <alignment horizontal="center" vertical="top"/>
      <protection locked="0"/>
    </xf>
    <xf numFmtId="4" fontId="22" fillId="34" borderId="0" xfId="0" applyNumberFormat="1" applyFont="1" applyFill="1" applyBorder="1" applyAlignment="1" applyProtection="1">
      <alignment horizontal="center" vertical="top"/>
      <protection locked="0"/>
    </xf>
    <xf numFmtId="4" fontId="19" fillId="33" borderId="0" xfId="0" applyNumberFormat="1" applyFont="1" applyFill="1" applyBorder="1" applyAlignment="1" applyProtection="1">
      <alignment vertical="center" wrapText="1"/>
      <protection locked="0"/>
    </xf>
    <xf numFmtId="4" fontId="8" fillId="33" borderId="0" xfId="0" applyNumberFormat="1" applyFont="1" applyFill="1" applyBorder="1" applyAlignment="1" applyProtection="1">
      <alignment vertical="center"/>
      <protection locked="0"/>
    </xf>
    <xf numFmtId="4" fontId="19" fillId="33" borderId="0" xfId="0" applyNumberFormat="1" applyFont="1" applyFill="1" applyBorder="1" applyAlignment="1" applyProtection="1">
      <alignment vertical="center"/>
      <protection locked="0"/>
    </xf>
    <xf numFmtId="4" fontId="57" fillId="33" borderId="0" xfId="0" applyNumberFormat="1" applyFont="1" applyFill="1" applyBorder="1" applyAlignment="1" applyProtection="1">
      <alignment vertical="center" wrapText="1"/>
      <protection locked="0"/>
    </xf>
    <xf numFmtId="4" fontId="17" fillId="33" borderId="0" xfId="0" applyNumberFormat="1" applyFont="1" applyFill="1" applyBorder="1" applyAlignment="1" applyProtection="1">
      <alignment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0" xfId="0" applyNumberFormat="1" applyFont="1" applyFill="1" applyBorder="1" applyAlignment="1" applyProtection="1">
      <alignment horizontal="right" vertical="center"/>
      <protection locked="0"/>
    </xf>
    <xf numFmtId="4" fontId="23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vertical="center"/>
      <protection locked="0"/>
    </xf>
    <xf numFmtId="2" fontId="0" fillId="34" borderId="0" xfId="0" applyNumberFormat="1" applyFill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left" vertical="center"/>
      <protection locked="0"/>
    </xf>
    <xf numFmtId="2" fontId="18" fillId="0" borderId="0" xfId="0" applyNumberFormat="1" applyFont="1" applyBorder="1" applyAlignment="1" applyProtection="1">
      <alignment horizontal="left" vertical="top" indent="8"/>
      <protection/>
    </xf>
    <xf numFmtId="2" fontId="4" fillId="0" borderId="0" xfId="0" applyNumberFormat="1" applyFont="1" applyFill="1" applyBorder="1" applyAlignment="1" applyProtection="1">
      <alignment vertical="center"/>
      <protection locked="0"/>
    </xf>
    <xf numFmtId="2" fontId="8" fillId="33" borderId="15" xfId="0" applyNumberFormat="1" applyFont="1" applyFill="1" applyBorder="1" applyAlignment="1" applyProtection="1">
      <alignment vertical="center" wrapText="1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19" fillId="33" borderId="15" xfId="0" applyNumberFormat="1" applyFont="1" applyFill="1" applyBorder="1" applyAlignment="1" applyProtection="1">
      <alignment vertical="center" wrapText="1"/>
      <protection locked="0"/>
    </xf>
    <xf numFmtId="2" fontId="8" fillId="33" borderId="0" xfId="0" applyNumberFormat="1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2" fontId="19" fillId="33" borderId="0" xfId="0" applyNumberFormat="1" applyFont="1" applyFill="1" applyBorder="1" applyAlignment="1" applyProtection="1">
      <alignment vertical="center" wrapText="1"/>
      <protection locked="0"/>
    </xf>
    <xf numFmtId="2" fontId="8" fillId="33" borderId="0" xfId="0" applyNumberFormat="1" applyFont="1" applyFill="1" applyBorder="1" applyAlignment="1" applyProtection="1">
      <alignment vertical="center"/>
      <protection locked="0"/>
    </xf>
    <xf numFmtId="2" fontId="19" fillId="33" borderId="0" xfId="0" applyNumberFormat="1" applyFont="1" applyFill="1" applyBorder="1" applyAlignment="1" applyProtection="1">
      <alignment vertical="center"/>
      <protection locked="0"/>
    </xf>
    <xf numFmtId="2" fontId="57" fillId="33" borderId="0" xfId="0" applyNumberFormat="1" applyFont="1" applyFill="1" applyBorder="1" applyAlignment="1" applyProtection="1">
      <alignment vertical="center" wrapText="1"/>
      <protection locked="0"/>
    </xf>
    <xf numFmtId="2" fontId="17" fillId="33" borderId="0" xfId="0" applyNumberFormat="1" applyFont="1" applyFill="1" applyBorder="1" applyAlignment="1" applyProtection="1">
      <alignment vertical="center" wrapText="1"/>
      <protection locked="0"/>
    </xf>
    <xf numFmtId="2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22" fillId="33" borderId="0" xfId="0" applyNumberFormat="1" applyFont="1" applyFill="1" applyBorder="1" applyAlignment="1" applyProtection="1">
      <alignment horizontal="right" vertical="center"/>
      <protection locked="0"/>
    </xf>
    <xf numFmtId="2" fontId="23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2" fillId="34" borderId="0" xfId="0" applyNumberFormat="1" applyFont="1" applyFill="1" applyBorder="1" applyAlignment="1" applyProtection="1">
      <alignment vertical="center"/>
      <protection locked="0"/>
    </xf>
    <xf numFmtId="2" fontId="0" fillId="34" borderId="15" xfId="0" applyNumberFormat="1" applyFont="1" applyFill="1" applyBorder="1" applyAlignment="1" applyProtection="1">
      <alignment horizontal="center" vertical="center"/>
      <protection locked="0"/>
    </xf>
    <xf numFmtId="2" fontId="22" fillId="34" borderId="0" xfId="0" applyNumberFormat="1" applyFont="1" applyFill="1" applyBorder="1" applyAlignment="1" applyProtection="1">
      <alignment horizontal="center" vertical="top"/>
      <protection locked="0"/>
    </xf>
    <xf numFmtId="1" fontId="0" fillId="34" borderId="13" xfId="0" applyNumberForma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8" fillId="34" borderId="18" xfId="0" applyNumberFormat="1" applyFont="1" applyFill="1" applyBorder="1" applyAlignment="1" applyProtection="1">
      <alignment horizontal="center" vertical="center"/>
      <protection locked="0"/>
    </xf>
    <xf numFmtId="3" fontId="5" fillId="34" borderId="18" xfId="0" applyNumberFormat="1" applyFont="1" applyFill="1" applyBorder="1" applyAlignment="1" applyProtection="1">
      <alignment horizontal="center" vertical="center"/>
      <protection locked="0"/>
    </xf>
    <xf numFmtId="3" fontId="0" fillId="34" borderId="18" xfId="0" applyNumberForma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 applyProtection="1">
      <alignment horizontal="center" vertical="center"/>
      <protection locked="0"/>
    </xf>
    <xf numFmtId="2" fontId="17" fillId="3" borderId="0" xfId="0" applyNumberFormat="1" applyFont="1" applyFill="1" applyBorder="1" applyAlignment="1" applyProtection="1">
      <alignment horizontal="center" vertical="center"/>
      <protection locked="0"/>
    </xf>
    <xf numFmtId="2" fontId="17" fillId="3" borderId="18" xfId="0" applyNumberFormat="1" applyFont="1" applyFill="1" applyBorder="1" applyAlignment="1" applyProtection="1">
      <alignment horizontal="center" vertical="center"/>
      <protection locked="0"/>
    </xf>
    <xf numFmtId="3" fontId="17" fillId="3" borderId="19" xfId="0" applyNumberFormat="1" applyFont="1" applyFill="1" applyBorder="1" applyAlignment="1" applyProtection="1">
      <alignment horizontal="center" vertical="center"/>
      <protection locked="0"/>
    </xf>
    <xf numFmtId="3" fontId="17" fillId="3" borderId="18" xfId="0" applyNumberFormat="1" applyFont="1" applyFill="1" applyBorder="1" applyAlignment="1" applyProtection="1">
      <alignment horizontal="center" vertical="center"/>
      <protection locked="0"/>
    </xf>
    <xf numFmtId="3" fontId="17" fillId="3" borderId="0" xfId="0" applyNumberFormat="1" applyFont="1" applyFill="1" applyBorder="1" applyAlignment="1" applyProtection="1">
      <alignment horizontal="center" vertical="center"/>
      <protection locked="0"/>
    </xf>
    <xf numFmtId="3" fontId="17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0" borderId="19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left" vertical="center" indent="33"/>
      <protection locked="0"/>
    </xf>
    <xf numFmtId="3" fontId="0" fillId="0" borderId="15" xfId="0" applyNumberFormat="1" applyFont="1" applyFill="1" applyBorder="1" applyAlignment="1" applyProtection="1">
      <alignment horizontal="left" vertical="center" indent="33"/>
      <protection locked="0"/>
    </xf>
    <xf numFmtId="3" fontId="22" fillId="0" borderId="17" xfId="0" applyNumberFormat="1" applyFont="1" applyFill="1" applyBorder="1" applyAlignment="1" applyProtection="1">
      <alignment horizontal="left" vertical="top" indent="33"/>
      <protection locked="0"/>
    </xf>
    <xf numFmtId="3" fontId="22" fillId="0" borderId="0" xfId="0" applyNumberFormat="1" applyFont="1" applyFill="1" applyBorder="1" applyAlignment="1" applyProtection="1">
      <alignment horizontal="left" vertical="top" indent="33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left" vertical="center" indent="27"/>
      <protection locked="0"/>
    </xf>
    <xf numFmtId="3" fontId="22" fillId="0" borderId="0" xfId="0" applyNumberFormat="1" applyFont="1" applyFill="1" applyBorder="1" applyAlignment="1" applyProtection="1">
      <alignment horizontal="left" vertical="top" indent="28"/>
      <protection locked="0"/>
    </xf>
    <xf numFmtId="0" fontId="0" fillId="0" borderId="22" xfId="0" applyFont="1" applyFill="1" applyBorder="1" applyAlignment="1" applyProtection="1">
      <alignment horizontal="left" vertical="center" indent="33"/>
      <protection locked="0"/>
    </xf>
    <xf numFmtId="0" fontId="0" fillId="0" borderId="15" xfId="0" applyFont="1" applyFill="1" applyBorder="1" applyAlignment="1" applyProtection="1">
      <alignment horizontal="left" vertical="center" indent="33"/>
      <protection locked="0"/>
    </xf>
    <xf numFmtId="0" fontId="22" fillId="0" borderId="17" xfId="0" applyFont="1" applyFill="1" applyBorder="1" applyAlignment="1" applyProtection="1">
      <alignment horizontal="left" vertical="top" indent="33"/>
      <protection locked="0"/>
    </xf>
    <xf numFmtId="0" fontId="22" fillId="0" borderId="0" xfId="0" applyFont="1" applyFill="1" applyBorder="1" applyAlignment="1" applyProtection="1">
      <alignment horizontal="left" vertical="top" indent="33"/>
      <protection locked="0"/>
    </xf>
    <xf numFmtId="2" fontId="16" fillId="0" borderId="15" xfId="0" applyNumberFormat="1" applyFont="1" applyFill="1" applyBorder="1" applyAlignment="1" applyProtection="1">
      <alignment horizontal="center" vertical="center"/>
      <protection locked="0"/>
    </xf>
    <xf numFmtId="2" fontId="16" fillId="0" borderId="20" xfId="0" applyNumberFormat="1" applyFont="1" applyFill="1" applyBorder="1" applyAlignment="1" applyProtection="1">
      <alignment horizontal="center" vertical="center"/>
      <protection locked="0"/>
    </xf>
    <xf numFmtId="2" fontId="18" fillId="0" borderId="22" xfId="0" applyNumberFormat="1" applyFont="1" applyFill="1" applyBorder="1" applyAlignment="1" applyProtection="1">
      <alignment horizontal="center" vertical="center"/>
      <protection locked="0"/>
    </xf>
    <xf numFmtId="2" fontId="18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left" vertical="center" indent="32"/>
      <protection locked="0"/>
    </xf>
    <xf numFmtId="2" fontId="22" fillId="0" borderId="0" xfId="0" applyNumberFormat="1" applyFont="1" applyFill="1" applyBorder="1" applyAlignment="1" applyProtection="1">
      <alignment horizontal="left" vertical="top" indent="32"/>
      <protection locked="0"/>
    </xf>
    <xf numFmtId="4" fontId="16" fillId="0" borderId="15" xfId="0" applyNumberFormat="1" applyFont="1" applyFill="1" applyBorder="1" applyAlignment="1" applyProtection="1">
      <alignment horizontal="center" vertical="center"/>
      <protection locked="0"/>
    </xf>
    <xf numFmtId="4" fontId="16" fillId="0" borderId="20" xfId="0" applyNumberFormat="1" applyFont="1" applyFill="1" applyBorder="1" applyAlignment="1" applyProtection="1">
      <alignment horizontal="center" vertical="center"/>
      <protection locked="0"/>
    </xf>
    <xf numFmtId="4" fontId="18" fillId="0" borderId="22" xfId="0" applyNumberFormat="1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left" vertical="center" indent="32"/>
      <protection locked="0"/>
    </xf>
    <xf numFmtId="4" fontId="22" fillId="0" borderId="0" xfId="0" applyNumberFormat="1" applyFont="1" applyFill="1" applyBorder="1" applyAlignment="1" applyProtection="1">
      <alignment horizontal="left" vertical="top" indent="32"/>
      <protection locked="0"/>
    </xf>
    <xf numFmtId="0" fontId="0" fillId="0" borderId="22" xfId="0" applyFont="1" applyFill="1" applyBorder="1" applyAlignment="1" applyProtection="1">
      <alignment horizontal="left" vertical="center" indent="32"/>
      <protection locked="0"/>
    </xf>
    <xf numFmtId="0" fontId="0" fillId="0" borderId="15" xfId="0" applyFont="1" applyFill="1" applyBorder="1" applyAlignment="1" applyProtection="1">
      <alignment horizontal="left" vertical="center" indent="32"/>
      <protection locked="0"/>
    </xf>
    <xf numFmtId="0" fontId="22" fillId="0" borderId="17" xfId="0" applyFont="1" applyFill="1" applyBorder="1" applyAlignment="1" applyProtection="1">
      <alignment horizontal="left" vertical="top" indent="32"/>
      <protection locked="0"/>
    </xf>
    <xf numFmtId="0" fontId="22" fillId="0" borderId="0" xfId="0" applyFont="1" applyFill="1" applyBorder="1" applyAlignment="1" applyProtection="1">
      <alignment horizontal="left" vertical="top" indent="32"/>
      <protection locked="0"/>
    </xf>
    <xf numFmtId="2" fontId="0" fillId="0" borderId="15" xfId="0" applyNumberFormat="1" applyFont="1" applyFill="1" applyBorder="1" applyAlignment="1" applyProtection="1">
      <alignment horizontal="left" vertical="center" indent="30"/>
      <protection locked="0"/>
    </xf>
    <xf numFmtId="2" fontId="22" fillId="0" borderId="0" xfId="0" applyNumberFormat="1" applyFont="1" applyFill="1" applyBorder="1" applyAlignment="1" applyProtection="1">
      <alignment horizontal="left" vertical="top" indent="30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Lien hypertexte_120417_OECD_EXP_2012_mio EURO_NACE 2_ICEDD_test_3" xfId="47"/>
    <cellStyle name="Nagłówek 1" xfId="48"/>
    <cellStyle name="Nagłówek 2" xfId="49"/>
    <cellStyle name="Nagłówek 3" xfId="50"/>
    <cellStyle name="Nagłówek 4" xfId="51"/>
    <cellStyle name="Neutralny" xfId="52"/>
    <cellStyle name="Normal 11" xfId="53"/>
    <cellStyle name="Normal 2" xfId="54"/>
    <cellStyle name="Normal 3" xfId="55"/>
    <cellStyle name="Normal 4" xfId="56"/>
    <cellStyle name="Normal_1.1" xfId="57"/>
    <cellStyle name="Obliczenia" xfId="58"/>
    <cellStyle name="Followed Hyperlink" xfId="59"/>
    <cellStyle name="Percent" xfId="60"/>
    <cellStyle name="Standard 2" xfId="61"/>
    <cellStyle name="Standard 2 2" xfId="62"/>
    <cellStyle name="Standard_ESAP2GOV_NTL_A_Vorlage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dxfs count="16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theme="6" tint="0.39998000860214233"/>
    <pageSetUpPr fitToPage="1"/>
  </sheetPr>
  <dimension ref="A1:DW208"/>
  <sheetViews>
    <sheetView showGridLines="0" tabSelected="1" zoomScale="80" zoomScaleNormal="80" zoomScaleSheetLayoutView="90" workbookViewId="0" topLeftCell="B1">
      <pane xSplit="3" ySplit="3" topLeftCell="E70" activePane="bottomRight" state="frozen"/>
      <selection pane="topLeft" activeCell="B1" sqref="B1"/>
      <selection pane="topRight" activeCell="D1" sqref="D1"/>
      <selection pane="bottomLeft" activeCell="B4" sqref="B4"/>
      <selection pane="bottomRight" activeCell="E90" sqref="E90:M90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2" width="11.57421875" style="2" customWidth="1"/>
    <col min="13" max="13" width="11.57421875" style="56" customWidth="1"/>
    <col min="14" max="14" width="11.00390625" style="6" customWidth="1"/>
    <col min="15" max="15" width="56.00390625" style="6" customWidth="1"/>
    <col min="16" max="16384" width="9.140625" style="2" customWidth="1"/>
  </cols>
  <sheetData>
    <row r="1" spans="2:13" ht="12.75">
      <c r="B1" s="6"/>
      <c r="E1" s="77"/>
      <c r="F1" s="77"/>
      <c r="G1" s="77"/>
      <c r="H1" s="77"/>
      <c r="I1" s="77"/>
      <c r="J1" s="77"/>
      <c r="K1" s="77"/>
      <c r="L1" s="77"/>
      <c r="M1" s="78"/>
    </row>
    <row r="2" spans="2:15" ht="21" customHeight="1">
      <c r="B2" s="7"/>
      <c r="C2" s="50" t="s">
        <v>293</v>
      </c>
      <c r="D2" s="19"/>
      <c r="E2" s="79"/>
      <c r="F2" s="79"/>
      <c r="G2" s="79"/>
      <c r="H2" s="79"/>
      <c r="I2" s="79"/>
      <c r="J2" s="79"/>
      <c r="K2" s="79"/>
      <c r="L2" s="79"/>
      <c r="M2" s="80"/>
      <c r="N2" s="18"/>
      <c r="O2" s="19"/>
    </row>
    <row r="3" spans="2:15" ht="28.5" customHeight="1">
      <c r="B3" s="7"/>
      <c r="C3" s="51" t="s">
        <v>294</v>
      </c>
      <c r="D3" s="20"/>
      <c r="E3" s="79"/>
      <c r="F3" s="79"/>
      <c r="G3" s="79"/>
      <c r="H3" s="79"/>
      <c r="I3" s="79"/>
      <c r="J3" s="79"/>
      <c r="K3" s="79"/>
      <c r="L3" s="79"/>
      <c r="M3" s="80"/>
      <c r="N3" s="18"/>
      <c r="O3" s="20"/>
    </row>
    <row r="4" spans="1:127" s="3" customFormat="1" ht="42.75" customHeight="1">
      <c r="A4" s="9" t="s">
        <v>86</v>
      </c>
      <c r="B4" s="7"/>
      <c r="C4" s="184" t="s">
        <v>295</v>
      </c>
      <c r="D4" s="185"/>
      <c r="E4" s="99">
        <v>2008</v>
      </c>
      <c r="F4" s="100">
        <v>2009</v>
      </c>
      <c r="G4" s="100">
        <v>2010</v>
      </c>
      <c r="H4" s="100">
        <v>2011</v>
      </c>
      <c r="I4" s="100">
        <v>2012</v>
      </c>
      <c r="J4" s="100">
        <v>2013</v>
      </c>
      <c r="K4" s="101">
        <v>2014</v>
      </c>
      <c r="L4" s="101">
        <v>2015</v>
      </c>
      <c r="M4" s="102">
        <v>2016</v>
      </c>
      <c r="N4" s="180" t="s">
        <v>296</v>
      </c>
      <c r="O4" s="18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</row>
    <row r="5" spans="1:15" s="4" customFormat="1" ht="18" customHeight="1">
      <c r="A5" s="16"/>
      <c r="B5" s="7"/>
      <c r="C5" s="39"/>
      <c r="D5" s="39"/>
      <c r="E5" s="188" t="s">
        <v>292</v>
      </c>
      <c r="F5" s="188"/>
      <c r="G5" s="188"/>
      <c r="H5" s="188"/>
      <c r="I5" s="188"/>
      <c r="J5" s="188"/>
      <c r="K5" s="188"/>
      <c r="L5" s="81"/>
      <c r="M5" s="82"/>
      <c r="N5" s="38"/>
      <c r="O5" s="38"/>
    </row>
    <row r="6" spans="1:15" s="4" customFormat="1" ht="21" customHeight="1">
      <c r="A6" s="16"/>
      <c r="B6" s="7"/>
      <c r="C6" s="25"/>
      <c r="D6" s="25"/>
      <c r="E6" s="189" t="s">
        <v>291</v>
      </c>
      <c r="F6" s="189"/>
      <c r="G6" s="189"/>
      <c r="H6" s="189"/>
      <c r="I6" s="189"/>
      <c r="J6" s="189"/>
      <c r="K6" s="189"/>
      <c r="L6" s="83"/>
      <c r="M6" s="84"/>
      <c r="N6" s="27"/>
      <c r="O6" s="27"/>
    </row>
    <row r="7" spans="1:15" s="4" customFormat="1" ht="24.75" customHeight="1">
      <c r="A7" s="10" t="s">
        <v>87</v>
      </c>
      <c r="B7" s="7"/>
      <c r="C7" s="25" t="s">
        <v>88</v>
      </c>
      <c r="D7" s="25" t="s">
        <v>217</v>
      </c>
      <c r="E7" s="93">
        <v>1498.88</v>
      </c>
      <c r="F7" s="85">
        <v>1537.05868301215</v>
      </c>
      <c r="G7" s="95">
        <v>1446.66368346172</v>
      </c>
      <c r="H7" s="85">
        <v>1647.36925684451</v>
      </c>
      <c r="I7" s="95">
        <v>1649.65096512329</v>
      </c>
      <c r="J7" s="85">
        <v>1588.72012521585</v>
      </c>
      <c r="K7" s="95">
        <v>1796.75</v>
      </c>
      <c r="L7" s="85">
        <v>1911.15</v>
      </c>
      <c r="M7" s="95">
        <v>2070.18</v>
      </c>
      <c r="N7" s="27" t="s">
        <v>88</v>
      </c>
      <c r="O7" s="27" t="s">
        <v>89</v>
      </c>
    </row>
    <row r="8" spans="1:15" s="4" customFormat="1" ht="15" customHeight="1">
      <c r="A8" s="11" t="s">
        <v>90</v>
      </c>
      <c r="B8" s="7"/>
      <c r="C8" s="25" t="s">
        <v>91</v>
      </c>
      <c r="D8" s="25" t="s">
        <v>218</v>
      </c>
      <c r="E8" s="93">
        <v>55.45</v>
      </c>
      <c r="F8" s="85">
        <v>51.4153097415539</v>
      </c>
      <c r="G8" s="95">
        <v>54.9973905749333</v>
      </c>
      <c r="H8" s="85">
        <v>59.4017227651783</v>
      </c>
      <c r="I8" s="95">
        <v>71.1043016435909</v>
      </c>
      <c r="J8" s="85">
        <v>69.0633449486539</v>
      </c>
      <c r="K8" s="95">
        <v>72.12</v>
      </c>
      <c r="L8" s="85">
        <v>76.52</v>
      </c>
      <c r="M8" s="95">
        <v>83.4</v>
      </c>
      <c r="N8" s="27" t="s">
        <v>91</v>
      </c>
      <c r="O8" s="27" t="s">
        <v>92</v>
      </c>
    </row>
    <row r="9" spans="1:15" s="4" customFormat="1" ht="15" customHeight="1">
      <c r="A9" s="11" t="s">
        <v>93</v>
      </c>
      <c r="B9" s="7"/>
      <c r="C9" s="28" t="s">
        <v>94</v>
      </c>
      <c r="D9" s="64" t="s">
        <v>219</v>
      </c>
      <c r="E9" s="93">
        <v>15.67</v>
      </c>
      <c r="F9" s="85">
        <v>16.455020810845</v>
      </c>
      <c r="G9" s="95">
        <v>23.3305742728634</v>
      </c>
      <c r="H9" s="85">
        <v>21.9375061785104</v>
      </c>
      <c r="I9" s="95">
        <v>27.3429780255111</v>
      </c>
      <c r="J9" s="85">
        <v>28.3760269050409</v>
      </c>
      <c r="K9" s="95">
        <v>28.6</v>
      </c>
      <c r="L9" s="85">
        <v>30.43</v>
      </c>
      <c r="M9" s="95">
        <v>33.06</v>
      </c>
      <c r="N9" s="29" t="s">
        <v>94</v>
      </c>
      <c r="O9" s="30" t="s">
        <v>0</v>
      </c>
    </row>
    <row r="10" spans="1:15" ht="15" customHeight="1">
      <c r="A10" s="11" t="s">
        <v>95</v>
      </c>
      <c r="B10" s="7"/>
      <c r="C10" s="28" t="s">
        <v>56</v>
      </c>
      <c r="D10" s="65" t="s">
        <v>272</v>
      </c>
      <c r="E10" s="93">
        <v>293.75</v>
      </c>
      <c r="F10" s="85">
        <v>278.740898591061</v>
      </c>
      <c r="G10" s="95">
        <v>367.637963798102</v>
      </c>
      <c r="H10" s="85">
        <v>416.717212044229</v>
      </c>
      <c r="I10" s="95">
        <v>413.225515844826</v>
      </c>
      <c r="J10" s="85">
        <v>324.436830169081</v>
      </c>
      <c r="K10" s="95">
        <v>339.86</v>
      </c>
      <c r="L10" s="85">
        <v>370.49</v>
      </c>
      <c r="M10" s="95">
        <v>391.74</v>
      </c>
      <c r="N10" s="29" t="s">
        <v>56</v>
      </c>
      <c r="O10" s="27" t="s">
        <v>196</v>
      </c>
    </row>
    <row r="11" spans="1:15" ht="25.5" customHeight="1">
      <c r="A11" s="11" t="s">
        <v>96</v>
      </c>
      <c r="B11" s="7"/>
      <c r="C11" s="28" t="s">
        <v>97</v>
      </c>
      <c r="D11" s="31" t="s">
        <v>220</v>
      </c>
      <c r="E11" s="93">
        <v>646.49</v>
      </c>
      <c r="F11" s="85">
        <v>573.964028780297</v>
      </c>
      <c r="G11" s="95">
        <v>673.173759606089</v>
      </c>
      <c r="H11" s="85">
        <v>722.361384888487</v>
      </c>
      <c r="I11" s="95">
        <v>738.490609439726</v>
      </c>
      <c r="J11" s="85">
        <v>676.059966753517</v>
      </c>
      <c r="K11" s="95">
        <v>676.73</v>
      </c>
      <c r="L11" s="85">
        <v>726.59</v>
      </c>
      <c r="M11" s="95">
        <v>779.15</v>
      </c>
      <c r="N11" s="29" t="s">
        <v>97</v>
      </c>
      <c r="O11" s="32" t="s">
        <v>98</v>
      </c>
    </row>
    <row r="12" spans="1:15" ht="25.5" customHeight="1">
      <c r="A12" s="11" t="s">
        <v>99</v>
      </c>
      <c r="B12" s="7"/>
      <c r="C12" s="28" t="s">
        <v>100</v>
      </c>
      <c r="D12" s="31" t="s">
        <v>221</v>
      </c>
      <c r="E12" s="93">
        <v>59.93</v>
      </c>
      <c r="F12" s="85">
        <v>50.3310251949024</v>
      </c>
      <c r="G12" s="95">
        <v>65.9381763744713</v>
      </c>
      <c r="H12" s="85">
        <v>68.7234648499201</v>
      </c>
      <c r="I12" s="95">
        <v>67.5716006382466</v>
      </c>
      <c r="J12" s="85">
        <v>61.0536152744979</v>
      </c>
      <c r="K12" s="95">
        <v>66.64</v>
      </c>
      <c r="L12" s="85">
        <v>72.34</v>
      </c>
      <c r="M12" s="95">
        <v>76.4</v>
      </c>
      <c r="N12" s="29" t="s">
        <v>100</v>
      </c>
      <c r="O12" s="32" t="s">
        <v>52</v>
      </c>
    </row>
    <row r="13" spans="1:15" ht="24">
      <c r="A13" s="11" t="s">
        <v>101</v>
      </c>
      <c r="B13" s="7"/>
      <c r="C13" s="31" t="s">
        <v>102</v>
      </c>
      <c r="D13" s="31" t="s">
        <v>290</v>
      </c>
      <c r="E13" s="93">
        <v>140.81</v>
      </c>
      <c r="F13" s="85">
        <v>120.719071132108</v>
      </c>
      <c r="G13" s="95">
        <v>165.366847935596</v>
      </c>
      <c r="H13" s="85">
        <v>180.203221257971</v>
      </c>
      <c r="I13" s="95">
        <v>176.01970762641</v>
      </c>
      <c r="J13" s="85">
        <v>170.824926883249</v>
      </c>
      <c r="K13" s="95">
        <v>179.38</v>
      </c>
      <c r="L13" s="85">
        <v>193.44</v>
      </c>
      <c r="M13" s="95">
        <v>206.3</v>
      </c>
      <c r="N13" s="32" t="s">
        <v>102</v>
      </c>
      <c r="O13" s="32" t="s">
        <v>103</v>
      </c>
    </row>
    <row r="14" spans="1:15" ht="15" customHeight="1">
      <c r="A14" s="11" t="s">
        <v>104</v>
      </c>
      <c r="B14" s="7"/>
      <c r="C14" s="31" t="s">
        <v>105</v>
      </c>
      <c r="D14" s="31" t="s">
        <v>222</v>
      </c>
      <c r="E14" s="93">
        <v>63.23</v>
      </c>
      <c r="F14" s="85">
        <v>58.9738312242749</v>
      </c>
      <c r="G14" s="95">
        <v>85.0497928891458</v>
      </c>
      <c r="H14" s="85">
        <v>85.0163718323123</v>
      </c>
      <c r="I14" s="95">
        <v>86.4986824488406</v>
      </c>
      <c r="J14" s="85">
        <v>78.2570485878418</v>
      </c>
      <c r="K14" s="95">
        <v>80.85</v>
      </c>
      <c r="L14" s="85">
        <v>89.03</v>
      </c>
      <c r="M14" s="95">
        <v>91.64</v>
      </c>
      <c r="N14" s="32" t="s">
        <v>105</v>
      </c>
      <c r="O14" s="32" t="s">
        <v>106</v>
      </c>
    </row>
    <row r="15" spans="1:15" ht="15" customHeight="1">
      <c r="A15" s="11" t="s">
        <v>107</v>
      </c>
      <c r="B15" s="7"/>
      <c r="C15" s="31" t="s">
        <v>108</v>
      </c>
      <c r="D15" s="31" t="s">
        <v>223</v>
      </c>
      <c r="E15" s="93">
        <v>17.07</v>
      </c>
      <c r="F15" s="85">
        <v>15.6217841897319</v>
      </c>
      <c r="G15" s="95">
        <v>22.5565995149413</v>
      </c>
      <c r="H15" s="85">
        <v>22.3719731589611</v>
      </c>
      <c r="I15" s="95">
        <v>22.9049070378712</v>
      </c>
      <c r="J15" s="85">
        <v>20.5429159484503</v>
      </c>
      <c r="K15" s="95">
        <v>21.69</v>
      </c>
      <c r="L15" s="85">
        <v>23.81</v>
      </c>
      <c r="M15" s="95">
        <v>24.98</v>
      </c>
      <c r="N15" s="32" t="s">
        <v>108</v>
      </c>
      <c r="O15" s="32" t="s">
        <v>5</v>
      </c>
    </row>
    <row r="16" spans="1:15" ht="15" customHeight="1">
      <c r="A16" s="11" t="s">
        <v>109</v>
      </c>
      <c r="B16" s="7"/>
      <c r="C16" s="31" t="s">
        <v>110</v>
      </c>
      <c r="D16" s="31" t="s">
        <v>224</v>
      </c>
      <c r="E16" s="93">
        <v>906.09</v>
      </c>
      <c r="F16" s="85">
        <v>1123.5984946705</v>
      </c>
      <c r="G16" s="95">
        <v>1059.10045601019</v>
      </c>
      <c r="H16" s="85">
        <v>1544.31231010465</v>
      </c>
      <c r="I16" s="95">
        <v>1612.39745484893</v>
      </c>
      <c r="J16" s="85">
        <v>1469.47416842765</v>
      </c>
      <c r="K16" s="95">
        <v>1138.48</v>
      </c>
      <c r="L16" s="85">
        <v>1203.81</v>
      </c>
      <c r="M16" s="95">
        <v>1303.39</v>
      </c>
      <c r="N16" s="32" t="s">
        <v>110</v>
      </c>
      <c r="O16" s="32" t="s">
        <v>6</v>
      </c>
    </row>
    <row r="17" spans="1:15" ht="15" customHeight="1">
      <c r="A17" s="11" t="s">
        <v>111</v>
      </c>
      <c r="B17" s="7"/>
      <c r="C17" s="31" t="s">
        <v>112</v>
      </c>
      <c r="D17" s="31" t="s">
        <v>225</v>
      </c>
      <c r="E17" s="93">
        <v>334.47</v>
      </c>
      <c r="F17" s="85">
        <v>298.366598525058</v>
      </c>
      <c r="G17" s="95">
        <v>411.566601191043</v>
      </c>
      <c r="H17" s="85">
        <v>428.122065024954</v>
      </c>
      <c r="I17" s="95">
        <v>452.357206739438</v>
      </c>
      <c r="J17" s="85">
        <v>419.254216845704</v>
      </c>
      <c r="K17" s="95">
        <v>421.96</v>
      </c>
      <c r="L17" s="85">
        <v>448.33</v>
      </c>
      <c r="M17" s="95">
        <v>481.17</v>
      </c>
      <c r="N17" s="32" t="s">
        <v>112</v>
      </c>
      <c r="O17" s="32" t="s">
        <v>113</v>
      </c>
    </row>
    <row r="18" spans="1:15" ht="24.75" customHeight="1">
      <c r="A18" s="11" t="s">
        <v>114</v>
      </c>
      <c r="B18" s="7"/>
      <c r="C18" s="28" t="s">
        <v>115</v>
      </c>
      <c r="D18" s="31" t="s">
        <v>226</v>
      </c>
      <c r="E18" s="93">
        <v>42.34</v>
      </c>
      <c r="F18" s="85">
        <v>45.9099103950149</v>
      </c>
      <c r="G18" s="95">
        <v>62.9879389594859</v>
      </c>
      <c r="H18" s="85">
        <v>49.4671132846754</v>
      </c>
      <c r="I18" s="95">
        <v>56.3787262489075</v>
      </c>
      <c r="J18" s="85">
        <v>51.9397299276582</v>
      </c>
      <c r="K18" s="95">
        <v>56.77</v>
      </c>
      <c r="L18" s="85">
        <v>60.5</v>
      </c>
      <c r="M18" s="95">
        <v>65.45</v>
      </c>
      <c r="N18" s="29" t="s">
        <v>115</v>
      </c>
      <c r="O18" s="32" t="s">
        <v>116</v>
      </c>
    </row>
    <row r="19" spans="1:15" ht="15" customHeight="1">
      <c r="A19" s="11" t="s">
        <v>117</v>
      </c>
      <c r="B19" s="7"/>
      <c r="C19" s="33" t="s">
        <v>118</v>
      </c>
      <c r="D19" s="25" t="s">
        <v>227</v>
      </c>
      <c r="E19" s="93">
        <v>188.8</v>
      </c>
      <c r="F19" s="85">
        <v>180.487519685125</v>
      </c>
      <c r="G19" s="95">
        <v>229.437439723176</v>
      </c>
      <c r="H19" s="85">
        <v>269.150168495542</v>
      </c>
      <c r="I19" s="95">
        <v>258.349084422513</v>
      </c>
      <c r="J19" s="85">
        <v>230.498868581458</v>
      </c>
      <c r="K19" s="95">
        <v>243.31</v>
      </c>
      <c r="L19" s="85">
        <v>264.24</v>
      </c>
      <c r="M19" s="95">
        <v>279.92</v>
      </c>
      <c r="N19" s="71" t="s">
        <v>118</v>
      </c>
      <c r="O19" s="27" t="s">
        <v>119</v>
      </c>
    </row>
    <row r="20" spans="1:15" ht="25.5" customHeight="1">
      <c r="A20" s="11" t="s">
        <v>120</v>
      </c>
      <c r="B20" s="7"/>
      <c r="C20" s="33" t="s">
        <v>121</v>
      </c>
      <c r="D20" s="31" t="s">
        <v>228</v>
      </c>
      <c r="E20" s="93">
        <v>378.69</v>
      </c>
      <c r="F20" s="85">
        <v>325.17197885231</v>
      </c>
      <c r="G20" s="95">
        <v>427.573388554405</v>
      </c>
      <c r="H20" s="85">
        <v>483.129102928312</v>
      </c>
      <c r="I20" s="95">
        <v>434.244191991884</v>
      </c>
      <c r="J20" s="85">
        <v>382.122511393325</v>
      </c>
      <c r="K20" s="95">
        <v>425.62</v>
      </c>
      <c r="L20" s="85">
        <v>452.27</v>
      </c>
      <c r="M20" s="95">
        <v>485.26</v>
      </c>
      <c r="N20" s="71" t="s">
        <v>121</v>
      </c>
      <c r="O20" s="32" t="s">
        <v>122</v>
      </c>
    </row>
    <row r="21" spans="1:15" ht="15" customHeight="1">
      <c r="A21" s="11" t="s">
        <v>123</v>
      </c>
      <c r="B21" s="7"/>
      <c r="C21" s="34" t="s">
        <v>124</v>
      </c>
      <c r="D21" s="31" t="s">
        <v>229</v>
      </c>
      <c r="E21" s="93">
        <v>400.54</v>
      </c>
      <c r="F21" s="85">
        <v>379.915575272743</v>
      </c>
      <c r="G21" s="95">
        <v>459.349183742806</v>
      </c>
      <c r="H21" s="85">
        <v>426.398444941471</v>
      </c>
      <c r="I21" s="95">
        <v>426.798859210119</v>
      </c>
      <c r="J21" s="85">
        <v>342.097180626871</v>
      </c>
      <c r="K21" s="95">
        <v>329.47</v>
      </c>
      <c r="L21" s="85">
        <v>275.8</v>
      </c>
      <c r="M21" s="95">
        <v>312.97</v>
      </c>
      <c r="N21" s="72" t="s">
        <v>124</v>
      </c>
      <c r="O21" s="32" t="s">
        <v>125</v>
      </c>
    </row>
    <row r="22" spans="1:15" ht="24.75" customHeight="1">
      <c r="A22" s="11" t="s">
        <v>126</v>
      </c>
      <c r="B22" s="7"/>
      <c r="C22" s="34" t="s">
        <v>127</v>
      </c>
      <c r="D22" s="31" t="s">
        <v>230</v>
      </c>
      <c r="E22" s="93">
        <v>103.8</v>
      </c>
      <c r="F22" s="85">
        <v>88.0822058110712</v>
      </c>
      <c r="G22" s="95">
        <v>142.060010402983</v>
      </c>
      <c r="H22" s="85">
        <v>154.180042011265</v>
      </c>
      <c r="I22" s="95">
        <v>151.282014661479</v>
      </c>
      <c r="J22" s="85">
        <v>136.026600639885</v>
      </c>
      <c r="K22" s="95">
        <v>141.04</v>
      </c>
      <c r="L22" s="85">
        <v>154.26</v>
      </c>
      <c r="M22" s="95">
        <v>160.76</v>
      </c>
      <c r="N22" s="72" t="s">
        <v>127</v>
      </c>
      <c r="O22" s="32" t="s">
        <v>128</v>
      </c>
    </row>
    <row r="23" spans="1:15" ht="15" customHeight="1">
      <c r="A23" s="11" t="s">
        <v>129</v>
      </c>
      <c r="B23" s="7"/>
      <c r="C23" s="31" t="s">
        <v>130</v>
      </c>
      <c r="D23" s="31" t="s">
        <v>231</v>
      </c>
      <c r="E23" s="93">
        <v>17.95</v>
      </c>
      <c r="F23" s="85">
        <v>17.8995738060244</v>
      </c>
      <c r="G23" s="95">
        <v>37.318351263465</v>
      </c>
      <c r="H23" s="85">
        <v>29.2022010019586</v>
      </c>
      <c r="I23" s="95">
        <v>28.7650113319264</v>
      </c>
      <c r="J23" s="85">
        <v>25.9411141007147</v>
      </c>
      <c r="K23" s="95">
        <v>29.31</v>
      </c>
      <c r="L23" s="85">
        <v>31.7</v>
      </c>
      <c r="M23" s="95">
        <v>33.81</v>
      </c>
      <c r="N23" s="32" t="s">
        <v>130</v>
      </c>
      <c r="O23" s="32" t="s">
        <v>131</v>
      </c>
    </row>
    <row r="24" spans="1:15" ht="15" customHeight="1">
      <c r="A24" s="11" t="s">
        <v>132</v>
      </c>
      <c r="B24" s="7"/>
      <c r="C24" s="31" t="s">
        <v>133</v>
      </c>
      <c r="D24" s="31" t="s">
        <v>232</v>
      </c>
      <c r="E24" s="93">
        <v>92.05</v>
      </c>
      <c r="F24" s="85">
        <v>89.7101717085189</v>
      </c>
      <c r="G24" s="95">
        <v>105.528279897061</v>
      </c>
      <c r="H24" s="85">
        <v>119.124383371998</v>
      </c>
      <c r="I24" s="95">
        <v>112.251835902462</v>
      </c>
      <c r="J24" s="85">
        <v>109.73886115473</v>
      </c>
      <c r="K24" s="95">
        <v>111.25</v>
      </c>
      <c r="L24" s="85">
        <v>119.84</v>
      </c>
      <c r="M24" s="95">
        <v>128.04</v>
      </c>
      <c r="N24" s="32" t="s">
        <v>133</v>
      </c>
      <c r="O24" s="32" t="s">
        <v>134</v>
      </c>
    </row>
    <row r="25" spans="1:15" ht="15" customHeight="1">
      <c r="A25" s="11" t="s">
        <v>135</v>
      </c>
      <c r="B25" s="7"/>
      <c r="C25" s="34" t="s">
        <v>136</v>
      </c>
      <c r="D25" s="31" t="s">
        <v>233</v>
      </c>
      <c r="E25" s="93">
        <v>114.72</v>
      </c>
      <c r="F25" s="85">
        <v>101.180398180068</v>
      </c>
      <c r="G25" s="95">
        <v>106.264813596342</v>
      </c>
      <c r="H25" s="85">
        <v>109.077599575893</v>
      </c>
      <c r="I25" s="95">
        <v>118.790963970307</v>
      </c>
      <c r="J25" s="85">
        <v>99.4256745755265</v>
      </c>
      <c r="K25" s="95">
        <v>106.42</v>
      </c>
      <c r="L25" s="85">
        <v>114.89</v>
      </c>
      <c r="M25" s="95">
        <v>122.39</v>
      </c>
      <c r="N25" s="72" t="s">
        <v>136</v>
      </c>
      <c r="O25" s="32" t="s">
        <v>137</v>
      </c>
    </row>
    <row r="26" spans="1:15" ht="25.5" customHeight="1">
      <c r="A26" s="11" t="s">
        <v>138</v>
      </c>
      <c r="B26" s="7"/>
      <c r="C26" s="34" t="s">
        <v>139</v>
      </c>
      <c r="D26" s="66" t="s">
        <v>257</v>
      </c>
      <c r="E26" s="93">
        <v>79.33</v>
      </c>
      <c r="F26" s="85">
        <v>68.026998704062</v>
      </c>
      <c r="G26" s="95">
        <v>95.5005066235736</v>
      </c>
      <c r="H26" s="85">
        <v>105.128157139221</v>
      </c>
      <c r="I26" s="95">
        <v>96.9531167187951</v>
      </c>
      <c r="J26" s="85">
        <v>90.9870954598252</v>
      </c>
      <c r="K26" s="95">
        <v>99.9</v>
      </c>
      <c r="L26" s="85">
        <v>110.08</v>
      </c>
      <c r="M26" s="95">
        <v>114.62</v>
      </c>
      <c r="N26" s="72" t="s">
        <v>139</v>
      </c>
      <c r="O26" s="35" t="s">
        <v>140</v>
      </c>
    </row>
    <row r="27" spans="1:15" ht="15" customHeight="1">
      <c r="A27" s="11" t="s">
        <v>141</v>
      </c>
      <c r="B27" s="7"/>
      <c r="C27" s="34" t="s">
        <v>142</v>
      </c>
      <c r="D27" s="66" t="s">
        <v>258</v>
      </c>
      <c r="E27" s="93">
        <v>33</v>
      </c>
      <c r="F27" s="85">
        <v>26.9725848269923</v>
      </c>
      <c r="G27" s="95">
        <v>32.8995223465079</v>
      </c>
      <c r="H27" s="85">
        <v>37.175797371381</v>
      </c>
      <c r="I27" s="95">
        <v>44.2572095812617</v>
      </c>
      <c r="J27" s="85">
        <v>37.7191290786045</v>
      </c>
      <c r="K27" s="95">
        <v>39.36</v>
      </c>
      <c r="L27" s="85">
        <v>42.43</v>
      </c>
      <c r="M27" s="95">
        <v>45.33</v>
      </c>
      <c r="N27" s="72" t="s">
        <v>142</v>
      </c>
      <c r="O27" s="35" t="s">
        <v>143</v>
      </c>
    </row>
    <row r="28" spans="1:15" ht="15" customHeight="1">
      <c r="A28" s="11" t="s">
        <v>210</v>
      </c>
      <c r="B28" s="7"/>
      <c r="C28" s="36" t="s">
        <v>53</v>
      </c>
      <c r="D28" s="31" t="s">
        <v>234</v>
      </c>
      <c r="E28" s="93">
        <v>121.25</v>
      </c>
      <c r="F28" s="85">
        <v>113.73478947178</v>
      </c>
      <c r="G28" s="95">
        <v>147.587513673919</v>
      </c>
      <c r="H28" s="85">
        <v>168.144492825263</v>
      </c>
      <c r="I28" s="95">
        <v>155.590369000172</v>
      </c>
      <c r="J28" s="85">
        <v>144.887611064719</v>
      </c>
      <c r="K28" s="95">
        <v>162.7</v>
      </c>
      <c r="L28" s="85">
        <v>175.24</v>
      </c>
      <c r="M28" s="95">
        <v>186.72</v>
      </c>
      <c r="N28" s="73" t="s">
        <v>53</v>
      </c>
      <c r="O28" s="32" t="s">
        <v>147</v>
      </c>
    </row>
    <row r="29" spans="1:15" ht="15" customHeight="1">
      <c r="A29" s="11" t="s">
        <v>144</v>
      </c>
      <c r="B29" s="7"/>
      <c r="C29" s="34" t="s">
        <v>145</v>
      </c>
      <c r="D29" s="31" t="s">
        <v>235</v>
      </c>
      <c r="E29" s="93">
        <v>52.21</v>
      </c>
      <c r="F29" s="85">
        <v>48.6040006572589</v>
      </c>
      <c r="G29" s="95">
        <v>63.3782089806216</v>
      </c>
      <c r="H29" s="85">
        <v>63.6619714357671</v>
      </c>
      <c r="I29" s="95">
        <v>59.8431008316489</v>
      </c>
      <c r="J29" s="85">
        <v>58.7356602176805</v>
      </c>
      <c r="K29" s="95">
        <v>57.75</v>
      </c>
      <c r="L29" s="85">
        <v>61.86</v>
      </c>
      <c r="M29" s="95">
        <v>66.33</v>
      </c>
      <c r="N29" s="72" t="s">
        <v>145</v>
      </c>
      <c r="O29" s="32" t="s">
        <v>146</v>
      </c>
    </row>
    <row r="30" spans="1:15" ht="25.5" customHeight="1">
      <c r="A30" s="11" t="s">
        <v>150</v>
      </c>
      <c r="B30" s="7"/>
      <c r="C30" s="28" t="s">
        <v>149</v>
      </c>
      <c r="D30" s="65" t="s">
        <v>273</v>
      </c>
      <c r="E30" s="93">
        <v>342.17</v>
      </c>
      <c r="F30" s="85">
        <v>280.544091821525</v>
      </c>
      <c r="G30" s="95">
        <v>392.468872761116</v>
      </c>
      <c r="H30" s="85">
        <v>344.562064204839</v>
      </c>
      <c r="I30" s="95">
        <v>316.787049671857</v>
      </c>
      <c r="J30" s="85">
        <v>287.50927484529</v>
      </c>
      <c r="K30" s="95">
        <v>362.18</v>
      </c>
      <c r="L30" s="85">
        <v>386.55</v>
      </c>
      <c r="M30" s="95">
        <v>431.05</v>
      </c>
      <c r="N30" s="29" t="s">
        <v>149</v>
      </c>
      <c r="O30" s="27" t="s">
        <v>197</v>
      </c>
    </row>
    <row r="31" spans="1:15" ht="15" customHeight="1">
      <c r="A31" s="11" t="s">
        <v>151</v>
      </c>
      <c r="B31" s="7"/>
      <c r="C31" s="28" t="s">
        <v>152</v>
      </c>
      <c r="D31" s="31" t="s">
        <v>236</v>
      </c>
      <c r="E31" s="93">
        <v>23.02</v>
      </c>
      <c r="F31" s="85">
        <v>27.1871292359368</v>
      </c>
      <c r="G31" s="95">
        <v>49.7838213566873</v>
      </c>
      <c r="H31" s="85">
        <v>43.5657887217521</v>
      </c>
      <c r="I31" s="95">
        <v>45.9850036047813</v>
      </c>
      <c r="J31" s="85">
        <v>38.1309208681682</v>
      </c>
      <c r="K31" s="95">
        <v>41.32</v>
      </c>
      <c r="L31" s="85">
        <v>45.66</v>
      </c>
      <c r="M31" s="95">
        <v>47.46</v>
      </c>
      <c r="N31" s="29" t="s">
        <v>152</v>
      </c>
      <c r="O31" s="32" t="s">
        <v>153</v>
      </c>
    </row>
    <row r="32" spans="1:15" ht="54.75" customHeight="1">
      <c r="A32" s="11" t="s">
        <v>154</v>
      </c>
      <c r="B32" s="7"/>
      <c r="C32" s="36" t="s">
        <v>57</v>
      </c>
      <c r="D32" s="31" t="s">
        <v>237</v>
      </c>
      <c r="E32" s="93">
        <v>260.1</v>
      </c>
      <c r="F32" s="85">
        <v>257.248851489332</v>
      </c>
      <c r="G32" s="95">
        <v>342.761340944915</v>
      </c>
      <c r="H32" s="85">
        <v>382.798389319032</v>
      </c>
      <c r="I32" s="95">
        <v>391.830512611055</v>
      </c>
      <c r="J32" s="85">
        <v>368.344313920231</v>
      </c>
      <c r="K32" s="95">
        <v>415.7</v>
      </c>
      <c r="L32" s="85">
        <v>443.65</v>
      </c>
      <c r="M32" s="95">
        <v>479.68</v>
      </c>
      <c r="N32" s="73" t="s">
        <v>57</v>
      </c>
      <c r="O32" s="32" t="s">
        <v>7</v>
      </c>
    </row>
    <row r="33" spans="1:15" ht="15" customHeight="1">
      <c r="A33" s="11" t="s">
        <v>155</v>
      </c>
      <c r="B33" s="7"/>
      <c r="C33" s="28" t="s">
        <v>58</v>
      </c>
      <c r="D33" s="65" t="s">
        <v>274</v>
      </c>
      <c r="E33" s="93">
        <v>1311.05</v>
      </c>
      <c r="F33" s="85">
        <v>1216.5008715355</v>
      </c>
      <c r="G33" s="95">
        <v>1163.77431589977</v>
      </c>
      <c r="H33" s="85">
        <v>1423.90692628968</v>
      </c>
      <c r="I33" s="95">
        <v>1153.03685971922</v>
      </c>
      <c r="J33" s="85">
        <v>975.219027371981</v>
      </c>
      <c r="K33" s="95">
        <v>774.83</v>
      </c>
      <c r="L33" s="85">
        <v>815.12</v>
      </c>
      <c r="M33" s="95">
        <v>885.02</v>
      </c>
      <c r="N33" s="29" t="s">
        <v>58</v>
      </c>
      <c r="O33" s="27" t="s">
        <v>198</v>
      </c>
    </row>
    <row r="34" spans="1:15" ht="25.5" customHeight="1">
      <c r="A34" s="11" t="s">
        <v>156</v>
      </c>
      <c r="B34" s="7"/>
      <c r="C34" s="28" t="s">
        <v>156</v>
      </c>
      <c r="D34" s="67" t="s">
        <v>259</v>
      </c>
      <c r="E34" s="93">
        <v>401.4</v>
      </c>
      <c r="F34" s="85">
        <v>300.598754070015</v>
      </c>
      <c r="G34" s="95">
        <v>349.556118849202</v>
      </c>
      <c r="H34" s="85">
        <v>360.277097492089</v>
      </c>
      <c r="I34" s="95">
        <v>331.658127296444</v>
      </c>
      <c r="J34" s="85">
        <v>285.566974724888</v>
      </c>
      <c r="K34" s="95">
        <v>284.07</v>
      </c>
      <c r="L34" s="85">
        <v>302.21</v>
      </c>
      <c r="M34" s="95">
        <v>326.43</v>
      </c>
      <c r="N34" s="29" t="s">
        <v>156</v>
      </c>
      <c r="O34" s="37" t="s">
        <v>157</v>
      </c>
    </row>
    <row r="35" spans="1:33" ht="15" customHeight="1">
      <c r="A35" s="11" t="s">
        <v>158</v>
      </c>
      <c r="B35" s="7"/>
      <c r="C35" s="28" t="s">
        <v>158</v>
      </c>
      <c r="D35" s="67" t="s">
        <v>260</v>
      </c>
      <c r="E35" s="93">
        <v>1906.89</v>
      </c>
      <c r="F35" s="85">
        <v>1692.66881037872</v>
      </c>
      <c r="G35" s="95">
        <v>1751.42844681605</v>
      </c>
      <c r="H35" s="85">
        <v>1728.89428659027</v>
      </c>
      <c r="I35" s="95">
        <v>1638.78482857544</v>
      </c>
      <c r="J35" s="85">
        <v>1592.92598312732</v>
      </c>
      <c r="K35" s="95">
        <v>1641.65</v>
      </c>
      <c r="L35" s="85">
        <v>1744.23</v>
      </c>
      <c r="M35" s="95">
        <v>1894.6</v>
      </c>
      <c r="N35" s="29" t="s">
        <v>158</v>
      </c>
      <c r="O35" s="37" t="s">
        <v>159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5.5" customHeight="1">
      <c r="A36" s="11" t="s">
        <v>160</v>
      </c>
      <c r="B36" s="7"/>
      <c r="C36" s="28" t="s">
        <v>160</v>
      </c>
      <c r="D36" s="67" t="s">
        <v>238</v>
      </c>
      <c r="E36" s="93">
        <v>655.91</v>
      </c>
      <c r="F36" s="85">
        <v>843.273174253825</v>
      </c>
      <c r="G36" s="95">
        <v>1036.14250437101</v>
      </c>
      <c r="H36" s="85">
        <v>1001.28842398988</v>
      </c>
      <c r="I36" s="95">
        <v>925.292654762913</v>
      </c>
      <c r="J36" s="85">
        <v>774.695967620985</v>
      </c>
      <c r="K36" s="95">
        <v>810.28</v>
      </c>
      <c r="L36" s="85">
        <v>872.52</v>
      </c>
      <c r="M36" s="95">
        <v>929.95</v>
      </c>
      <c r="N36" s="29" t="s">
        <v>160</v>
      </c>
      <c r="O36" s="37" t="s">
        <v>161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" customHeight="1">
      <c r="A37" s="11" t="s">
        <v>162</v>
      </c>
      <c r="B37" s="7"/>
      <c r="C37" s="34" t="s">
        <v>163</v>
      </c>
      <c r="D37" s="31" t="s">
        <v>239</v>
      </c>
      <c r="E37" s="93">
        <v>6849.27</v>
      </c>
      <c r="F37" s="85">
        <v>6988.46967688016</v>
      </c>
      <c r="G37" s="95">
        <v>7471.27405983344</v>
      </c>
      <c r="H37" s="85">
        <v>7612.89311454536</v>
      </c>
      <c r="I37" s="95">
        <v>7823.80450554468</v>
      </c>
      <c r="J37" s="85">
        <v>8221.98315506856</v>
      </c>
      <c r="K37" s="95">
        <v>8898.42</v>
      </c>
      <c r="L37" s="85">
        <v>9452.84</v>
      </c>
      <c r="M37" s="95">
        <v>10152.61</v>
      </c>
      <c r="N37" s="72" t="s">
        <v>163</v>
      </c>
      <c r="O37" s="32" t="s">
        <v>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" customHeight="1">
      <c r="A38" s="11" t="s">
        <v>164</v>
      </c>
      <c r="B38" s="7"/>
      <c r="C38" s="34" t="s">
        <v>165</v>
      </c>
      <c r="D38" s="31" t="s">
        <v>261</v>
      </c>
      <c r="E38" s="93">
        <v>82.06</v>
      </c>
      <c r="F38" s="85">
        <v>43.5264913983435</v>
      </c>
      <c r="G38" s="95">
        <v>41.3854043818767</v>
      </c>
      <c r="H38" s="85">
        <v>29.4847153421305</v>
      </c>
      <c r="I38" s="95">
        <v>57.8300438504649</v>
      </c>
      <c r="J38" s="85">
        <v>56.6702807985323</v>
      </c>
      <c r="K38" s="95">
        <v>57.32</v>
      </c>
      <c r="L38" s="85">
        <v>61.19</v>
      </c>
      <c r="M38" s="95">
        <v>63.5</v>
      </c>
      <c r="N38" s="72" t="s">
        <v>165</v>
      </c>
      <c r="O38" s="32" t="s">
        <v>166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5" ht="15" customHeight="1">
      <c r="A39" s="11" t="s">
        <v>167</v>
      </c>
      <c r="B39" s="7"/>
      <c r="C39" s="34" t="s">
        <v>168</v>
      </c>
      <c r="D39" s="31" t="s">
        <v>262</v>
      </c>
      <c r="E39" s="93">
        <v>133.54</v>
      </c>
      <c r="F39" s="85">
        <v>148.639984805388</v>
      </c>
      <c r="G39" s="95">
        <v>150.95030864094</v>
      </c>
      <c r="H39" s="85">
        <v>187.001146289058</v>
      </c>
      <c r="I39" s="95">
        <v>205.272359867282</v>
      </c>
      <c r="J39" s="85">
        <v>188.872131191146</v>
      </c>
      <c r="K39" s="95">
        <v>170.54</v>
      </c>
      <c r="L39" s="85">
        <v>180.53</v>
      </c>
      <c r="M39" s="95">
        <v>197.27</v>
      </c>
      <c r="N39" s="72" t="s">
        <v>168</v>
      </c>
      <c r="O39" s="32" t="s">
        <v>169</v>
      </c>
    </row>
    <row r="40" spans="1:15" ht="15" customHeight="1">
      <c r="A40" s="11" t="s">
        <v>170</v>
      </c>
      <c r="B40" s="7"/>
      <c r="C40" s="34" t="s">
        <v>171</v>
      </c>
      <c r="D40" s="31" t="s">
        <v>263</v>
      </c>
      <c r="E40" s="93">
        <v>512.2</v>
      </c>
      <c r="F40" s="85">
        <v>348.492422924845</v>
      </c>
      <c r="G40" s="95">
        <v>568.125878408084</v>
      </c>
      <c r="H40" s="85">
        <v>586.616543134137</v>
      </c>
      <c r="I40" s="95">
        <v>526.82578344751</v>
      </c>
      <c r="J40" s="85">
        <v>501.413160057128</v>
      </c>
      <c r="K40" s="95">
        <v>531.59</v>
      </c>
      <c r="L40" s="85">
        <v>569.5</v>
      </c>
      <c r="M40" s="95">
        <v>608.87</v>
      </c>
      <c r="N40" s="72" t="s">
        <v>171</v>
      </c>
      <c r="O40" s="32" t="s">
        <v>172</v>
      </c>
    </row>
    <row r="41" spans="1:15" ht="15" customHeight="1">
      <c r="A41" s="11" t="s">
        <v>173</v>
      </c>
      <c r="B41" s="7"/>
      <c r="C41" s="34" t="s">
        <v>174</v>
      </c>
      <c r="D41" s="31" t="s">
        <v>264</v>
      </c>
      <c r="E41" s="93">
        <v>43.38</v>
      </c>
      <c r="F41" s="85">
        <v>49.7232151674312</v>
      </c>
      <c r="G41" s="95">
        <v>51.0298717361466</v>
      </c>
      <c r="H41" s="85">
        <v>53.3049815467374</v>
      </c>
      <c r="I41" s="95">
        <v>55.0505266707326</v>
      </c>
      <c r="J41" s="85">
        <v>55.0841556824544</v>
      </c>
      <c r="K41" s="95">
        <v>65.2</v>
      </c>
      <c r="L41" s="85">
        <v>69.57</v>
      </c>
      <c r="M41" s="95">
        <v>74.59</v>
      </c>
      <c r="N41" s="72" t="s">
        <v>174</v>
      </c>
      <c r="O41" s="32" t="s">
        <v>175</v>
      </c>
    </row>
    <row r="42" spans="1:15" ht="24.75" customHeight="1">
      <c r="A42" s="11" t="s">
        <v>177</v>
      </c>
      <c r="B42" s="7"/>
      <c r="C42" s="28" t="s">
        <v>54</v>
      </c>
      <c r="D42" s="68" t="s">
        <v>275</v>
      </c>
      <c r="E42" s="93">
        <v>123.73</v>
      </c>
      <c r="F42" s="85">
        <v>121.938957947565</v>
      </c>
      <c r="G42" s="95">
        <v>159.407509819779</v>
      </c>
      <c r="H42" s="85">
        <v>169.026101134264</v>
      </c>
      <c r="I42" s="95">
        <v>180.217074856549</v>
      </c>
      <c r="J42" s="85">
        <v>174.337331099691</v>
      </c>
      <c r="K42" s="95">
        <v>191.68</v>
      </c>
      <c r="L42" s="85">
        <v>206.89</v>
      </c>
      <c r="M42" s="95">
        <v>220.79</v>
      </c>
      <c r="N42" s="29" t="s">
        <v>54</v>
      </c>
      <c r="O42" s="32" t="s">
        <v>2</v>
      </c>
    </row>
    <row r="43" spans="1:15" ht="15" customHeight="1">
      <c r="A43" s="11" t="s">
        <v>178</v>
      </c>
      <c r="B43" s="7"/>
      <c r="C43" s="34" t="s">
        <v>60</v>
      </c>
      <c r="D43" s="31" t="s">
        <v>240</v>
      </c>
      <c r="E43" s="93">
        <v>15.97</v>
      </c>
      <c r="F43" s="85">
        <v>14.994918919499</v>
      </c>
      <c r="G43" s="95">
        <v>14.8677573330526</v>
      </c>
      <c r="H43" s="85">
        <v>12.3243272447193</v>
      </c>
      <c r="I43" s="95">
        <v>11.798358759406</v>
      </c>
      <c r="J43" s="85">
        <v>10.5363244946777</v>
      </c>
      <c r="K43" s="95">
        <v>12.66</v>
      </c>
      <c r="L43" s="85">
        <v>13.7</v>
      </c>
      <c r="M43" s="95">
        <v>14.6</v>
      </c>
      <c r="N43" s="72" t="s">
        <v>60</v>
      </c>
      <c r="O43" s="32" t="s">
        <v>179</v>
      </c>
    </row>
    <row r="44" spans="1:15" ht="38.25" customHeight="1">
      <c r="A44" s="11" t="s">
        <v>180</v>
      </c>
      <c r="B44" s="7"/>
      <c r="C44" s="34" t="s">
        <v>61</v>
      </c>
      <c r="D44" s="31" t="s">
        <v>241</v>
      </c>
      <c r="E44" s="93">
        <v>19.06</v>
      </c>
      <c r="F44" s="85">
        <v>16.3971281332275</v>
      </c>
      <c r="G44" s="95">
        <v>21.6614270184186</v>
      </c>
      <c r="H44" s="85">
        <v>22.3482322064822</v>
      </c>
      <c r="I44" s="95">
        <v>22.9670689513535</v>
      </c>
      <c r="J44" s="85">
        <v>21.1741229010861</v>
      </c>
      <c r="K44" s="95">
        <v>24.05</v>
      </c>
      <c r="L44" s="85">
        <v>26.07</v>
      </c>
      <c r="M44" s="95">
        <v>27.74</v>
      </c>
      <c r="N44" s="72" t="s">
        <v>61</v>
      </c>
      <c r="O44" s="32" t="s">
        <v>1</v>
      </c>
    </row>
    <row r="45" spans="1:15" ht="15" customHeight="1">
      <c r="A45" s="11" t="s">
        <v>181</v>
      </c>
      <c r="B45" s="7"/>
      <c r="C45" s="34" t="s">
        <v>62</v>
      </c>
      <c r="D45" s="31" t="s">
        <v>242</v>
      </c>
      <c r="E45" s="93">
        <v>77.88</v>
      </c>
      <c r="F45" s="85">
        <v>76.0388030973305</v>
      </c>
      <c r="G45" s="95">
        <v>86.2391763677772</v>
      </c>
      <c r="H45" s="85">
        <v>89.8644125655042</v>
      </c>
      <c r="I45" s="95">
        <v>78.6429366836002</v>
      </c>
      <c r="J45" s="85">
        <v>61.159624770158</v>
      </c>
      <c r="K45" s="95">
        <v>60.01</v>
      </c>
      <c r="L45" s="85">
        <v>66.1</v>
      </c>
      <c r="M45" s="95">
        <v>67.48</v>
      </c>
      <c r="N45" s="72" t="s">
        <v>62</v>
      </c>
      <c r="O45" s="32" t="s">
        <v>182</v>
      </c>
    </row>
    <row r="46" spans="1:15" ht="37.5" customHeight="1">
      <c r="A46" s="12" t="s">
        <v>211</v>
      </c>
      <c r="B46" s="7"/>
      <c r="C46" s="28" t="s">
        <v>80</v>
      </c>
      <c r="D46" s="31" t="s">
        <v>243</v>
      </c>
      <c r="E46" s="93">
        <v>23.91</v>
      </c>
      <c r="F46" s="85">
        <v>26.9857409733763</v>
      </c>
      <c r="G46" s="95">
        <v>38.0715997281761</v>
      </c>
      <c r="H46" s="85">
        <v>46.6397288237445</v>
      </c>
      <c r="I46" s="95">
        <v>47.9533509034495</v>
      </c>
      <c r="J46" s="85">
        <v>41.2860884692675</v>
      </c>
      <c r="K46" s="95">
        <v>45.09</v>
      </c>
      <c r="L46" s="85">
        <v>48.42</v>
      </c>
      <c r="M46" s="95">
        <v>52.07</v>
      </c>
      <c r="N46" s="29" t="s">
        <v>80</v>
      </c>
      <c r="O46" s="32" t="s">
        <v>81</v>
      </c>
    </row>
    <row r="47" spans="1:15" ht="25.5" customHeight="1">
      <c r="A47" s="11" t="s">
        <v>183</v>
      </c>
      <c r="B47" s="7"/>
      <c r="C47" s="34" t="s">
        <v>63</v>
      </c>
      <c r="D47" s="31" t="s">
        <v>244</v>
      </c>
      <c r="E47" s="93">
        <v>296.6</v>
      </c>
      <c r="F47" s="85">
        <v>281.882609227252</v>
      </c>
      <c r="G47" s="95">
        <v>289.009807405919</v>
      </c>
      <c r="H47" s="85">
        <v>337.009142809757</v>
      </c>
      <c r="I47" s="95">
        <v>315.324130134862</v>
      </c>
      <c r="J47" s="85">
        <v>308.029486000407</v>
      </c>
      <c r="K47" s="95">
        <v>354.34</v>
      </c>
      <c r="L47" s="85">
        <v>376.18</v>
      </c>
      <c r="M47" s="95">
        <v>409.75</v>
      </c>
      <c r="N47" s="72" t="s">
        <v>63</v>
      </c>
      <c r="O47" s="32" t="s">
        <v>184</v>
      </c>
    </row>
    <row r="48" spans="1:15" ht="25.5" customHeight="1">
      <c r="A48" s="11" t="s">
        <v>185</v>
      </c>
      <c r="B48" s="7"/>
      <c r="C48" s="34" t="s">
        <v>64</v>
      </c>
      <c r="D48" s="31" t="s">
        <v>245</v>
      </c>
      <c r="E48" s="93">
        <v>714.76</v>
      </c>
      <c r="F48" s="85">
        <v>836.753572518176</v>
      </c>
      <c r="G48" s="95">
        <v>926.352593219307</v>
      </c>
      <c r="H48" s="85">
        <v>1014.92873831</v>
      </c>
      <c r="I48" s="95">
        <v>1131.52281382047</v>
      </c>
      <c r="J48" s="85">
        <v>1091.85050818238</v>
      </c>
      <c r="K48" s="95">
        <v>1089.43</v>
      </c>
      <c r="L48" s="85">
        <v>1153.22</v>
      </c>
      <c r="M48" s="95">
        <v>1260.2</v>
      </c>
      <c r="N48" s="72" t="s">
        <v>64</v>
      </c>
      <c r="O48" s="32" t="s">
        <v>186</v>
      </c>
    </row>
    <row r="49" spans="1:15" ht="25.5" customHeight="1">
      <c r="A49" s="11" t="s">
        <v>187</v>
      </c>
      <c r="B49" s="7"/>
      <c r="C49" s="34" t="s">
        <v>65</v>
      </c>
      <c r="D49" s="68" t="s">
        <v>246</v>
      </c>
      <c r="E49" s="93">
        <v>29.63</v>
      </c>
      <c r="F49" s="85">
        <v>26.4758028060271</v>
      </c>
      <c r="G49" s="95">
        <v>32.5511253796485</v>
      </c>
      <c r="H49" s="85">
        <v>34.8543609463457</v>
      </c>
      <c r="I49" s="95">
        <v>35.4184072312737</v>
      </c>
      <c r="J49" s="85">
        <v>35.4855110373</v>
      </c>
      <c r="K49" s="95">
        <v>31.07</v>
      </c>
      <c r="L49" s="85">
        <v>33</v>
      </c>
      <c r="M49" s="95">
        <v>35.92</v>
      </c>
      <c r="N49" s="72" t="s">
        <v>65</v>
      </c>
      <c r="O49" s="32" t="s">
        <v>188</v>
      </c>
    </row>
    <row r="50" spans="1:15" ht="15" customHeight="1">
      <c r="A50" s="11" t="s">
        <v>189</v>
      </c>
      <c r="B50" s="7"/>
      <c r="C50" s="28" t="s">
        <v>190</v>
      </c>
      <c r="D50" s="68" t="s">
        <v>276</v>
      </c>
      <c r="E50" s="93">
        <v>549.84</v>
      </c>
      <c r="F50" s="85">
        <v>473.065883435794</v>
      </c>
      <c r="G50" s="95">
        <v>903.741531964833</v>
      </c>
      <c r="H50" s="85">
        <v>883.655984168798</v>
      </c>
      <c r="I50" s="95">
        <v>796.069618049985</v>
      </c>
      <c r="J50" s="85">
        <v>525.754786625146</v>
      </c>
      <c r="K50" s="95">
        <v>608.95</v>
      </c>
      <c r="L50" s="85">
        <v>682.17</v>
      </c>
      <c r="M50" s="95">
        <v>698.83</v>
      </c>
      <c r="N50" s="29" t="s">
        <v>190</v>
      </c>
      <c r="O50" s="32" t="s">
        <v>191</v>
      </c>
    </row>
    <row r="51" spans="1:15" ht="38.25" customHeight="1">
      <c r="A51" s="11" t="s">
        <v>192</v>
      </c>
      <c r="B51" s="7"/>
      <c r="C51" s="34" t="s">
        <v>66</v>
      </c>
      <c r="D51" s="68" t="s">
        <v>247</v>
      </c>
      <c r="E51" s="93">
        <v>55.01</v>
      </c>
      <c r="F51" s="85">
        <v>54.6333465400312</v>
      </c>
      <c r="G51" s="95">
        <v>56.4579976522116</v>
      </c>
      <c r="H51" s="85">
        <v>48.6708154374072</v>
      </c>
      <c r="I51" s="95">
        <v>48.6087407237301</v>
      </c>
      <c r="J51" s="85">
        <v>40.6257069871751</v>
      </c>
      <c r="K51" s="95">
        <v>52.79</v>
      </c>
      <c r="L51" s="85">
        <v>57.4</v>
      </c>
      <c r="M51" s="95">
        <v>60.83</v>
      </c>
      <c r="N51" s="72" t="s">
        <v>66</v>
      </c>
      <c r="O51" s="32" t="s">
        <v>71</v>
      </c>
    </row>
    <row r="52" spans="1:15" ht="25.5" customHeight="1">
      <c r="A52" s="11" t="s">
        <v>193</v>
      </c>
      <c r="B52" s="7"/>
      <c r="C52" s="34" t="s">
        <v>67</v>
      </c>
      <c r="D52" s="31" t="s">
        <v>265</v>
      </c>
      <c r="E52" s="93">
        <v>60.44</v>
      </c>
      <c r="F52" s="85">
        <v>66.2273878119007</v>
      </c>
      <c r="G52" s="95">
        <v>67.3783845298876</v>
      </c>
      <c r="H52" s="85">
        <v>63.9187552055899</v>
      </c>
      <c r="I52" s="95">
        <v>58.2449152540723</v>
      </c>
      <c r="J52" s="85">
        <v>51.2846414764753</v>
      </c>
      <c r="K52" s="95">
        <v>49.05</v>
      </c>
      <c r="L52" s="85">
        <v>52.37</v>
      </c>
      <c r="M52" s="95">
        <v>56.69</v>
      </c>
      <c r="N52" s="72" t="s">
        <v>67</v>
      </c>
      <c r="O52" s="32" t="s">
        <v>194</v>
      </c>
    </row>
    <row r="53" spans="1:15" ht="15" customHeight="1">
      <c r="A53" s="11" t="s">
        <v>195</v>
      </c>
      <c r="B53" s="7"/>
      <c r="C53" s="34" t="s">
        <v>68</v>
      </c>
      <c r="D53" s="31" t="s">
        <v>266</v>
      </c>
      <c r="E53" s="93">
        <v>17.69</v>
      </c>
      <c r="F53" s="85">
        <v>13.554738709744</v>
      </c>
      <c r="G53" s="95">
        <v>40.0246309658293</v>
      </c>
      <c r="H53" s="85">
        <v>27.354092237144</v>
      </c>
      <c r="I53" s="95">
        <v>26.3734290476168</v>
      </c>
      <c r="J53" s="85">
        <v>26.8271329484554</v>
      </c>
      <c r="K53" s="95">
        <v>22.56</v>
      </c>
      <c r="L53" s="85">
        <v>24.94</v>
      </c>
      <c r="M53" s="95">
        <v>25.77</v>
      </c>
      <c r="N53" s="72" t="s">
        <v>68</v>
      </c>
      <c r="O53" s="32" t="s">
        <v>17</v>
      </c>
    </row>
    <row r="54" spans="1:15" ht="15" customHeight="1">
      <c r="A54" s="11" t="s">
        <v>18</v>
      </c>
      <c r="B54" s="7"/>
      <c r="C54" s="34" t="s">
        <v>69</v>
      </c>
      <c r="D54" s="31" t="s">
        <v>248</v>
      </c>
      <c r="E54" s="93">
        <v>55.01</v>
      </c>
      <c r="F54" s="85">
        <v>53.0240514513372</v>
      </c>
      <c r="G54" s="95">
        <v>60.8682469608511</v>
      </c>
      <c r="H54" s="85">
        <v>64.3387261128385</v>
      </c>
      <c r="I54" s="95">
        <v>58.9798899638166</v>
      </c>
      <c r="J54" s="85">
        <v>66.8274207122764</v>
      </c>
      <c r="K54" s="95">
        <v>64.61</v>
      </c>
      <c r="L54" s="85">
        <v>68.72</v>
      </c>
      <c r="M54" s="95">
        <v>74.7</v>
      </c>
      <c r="N54" s="72" t="s">
        <v>69</v>
      </c>
      <c r="O54" s="32" t="s">
        <v>19</v>
      </c>
    </row>
    <row r="55" spans="1:15" ht="25.5" customHeight="1">
      <c r="A55" s="11" t="s">
        <v>20</v>
      </c>
      <c r="B55" s="7"/>
      <c r="C55" s="34" t="s">
        <v>70</v>
      </c>
      <c r="D55" s="31" t="s">
        <v>249</v>
      </c>
      <c r="E55" s="93">
        <v>29.35</v>
      </c>
      <c r="F55" s="85">
        <v>31.1442789861503</v>
      </c>
      <c r="G55" s="95">
        <v>20.9379528785987</v>
      </c>
      <c r="H55" s="85">
        <v>25.0023162267452</v>
      </c>
      <c r="I55" s="95">
        <v>25.8754738586789</v>
      </c>
      <c r="J55" s="85">
        <v>28.1487704911049</v>
      </c>
      <c r="K55" s="95">
        <v>26.12</v>
      </c>
      <c r="L55" s="85">
        <v>27.78</v>
      </c>
      <c r="M55" s="95">
        <v>30.18</v>
      </c>
      <c r="N55" s="72" t="s">
        <v>70</v>
      </c>
      <c r="O55" s="32" t="s">
        <v>9</v>
      </c>
    </row>
    <row r="56" spans="1:15" ht="15" customHeight="1">
      <c r="A56" s="11" t="s">
        <v>21</v>
      </c>
      <c r="B56" s="7"/>
      <c r="C56" s="34" t="s">
        <v>73</v>
      </c>
      <c r="D56" s="31" t="s">
        <v>267</v>
      </c>
      <c r="E56" s="93">
        <v>54</v>
      </c>
      <c r="F56" s="85">
        <v>52.0957501179338</v>
      </c>
      <c r="G56" s="95">
        <v>68.2824813638163</v>
      </c>
      <c r="H56" s="85">
        <v>76.1561077332554</v>
      </c>
      <c r="I56" s="95">
        <v>85.0803415430547</v>
      </c>
      <c r="J56" s="85">
        <v>87.6078844794107</v>
      </c>
      <c r="K56" s="95">
        <v>85.62</v>
      </c>
      <c r="L56" s="85">
        <v>90.85</v>
      </c>
      <c r="M56" s="95">
        <v>99.01</v>
      </c>
      <c r="N56" s="72" t="s">
        <v>73</v>
      </c>
      <c r="O56" s="32" t="s">
        <v>22</v>
      </c>
    </row>
    <row r="57" spans="1:15" ht="15" customHeight="1">
      <c r="A57" s="11" t="s">
        <v>23</v>
      </c>
      <c r="B57" s="7"/>
      <c r="C57" s="34" t="s">
        <v>74</v>
      </c>
      <c r="D57" s="31" t="s">
        <v>268</v>
      </c>
      <c r="E57" s="93">
        <v>24.12</v>
      </c>
      <c r="F57" s="85">
        <v>20.5996422293347</v>
      </c>
      <c r="G57" s="95">
        <v>32.4662602957824</v>
      </c>
      <c r="H57" s="85">
        <v>30.8608126409424</v>
      </c>
      <c r="I57" s="95">
        <v>36.2145095901951</v>
      </c>
      <c r="J57" s="85">
        <v>25.8938015131212</v>
      </c>
      <c r="K57" s="95">
        <v>27.92</v>
      </c>
      <c r="L57" s="85">
        <v>29.61</v>
      </c>
      <c r="M57" s="95">
        <v>32.29</v>
      </c>
      <c r="N57" s="72" t="s">
        <v>74</v>
      </c>
      <c r="O57" s="32" t="s">
        <v>72</v>
      </c>
    </row>
    <row r="58" spans="1:15" ht="37.5" customHeight="1">
      <c r="A58" s="11" t="s">
        <v>24</v>
      </c>
      <c r="B58" s="7"/>
      <c r="C58" s="34" t="s">
        <v>75</v>
      </c>
      <c r="D58" s="31" t="s">
        <v>269</v>
      </c>
      <c r="E58" s="93">
        <v>13.39</v>
      </c>
      <c r="F58" s="85">
        <v>16.1043510388354</v>
      </c>
      <c r="G58" s="95">
        <v>15.2237355775266</v>
      </c>
      <c r="H58" s="85">
        <v>17.5886820117905</v>
      </c>
      <c r="I58" s="95">
        <v>19.816658858871</v>
      </c>
      <c r="J58" s="85">
        <v>17.8841970673815</v>
      </c>
      <c r="K58" s="95">
        <v>21.98</v>
      </c>
      <c r="L58" s="85">
        <v>23.34</v>
      </c>
      <c r="M58" s="95">
        <v>25.38</v>
      </c>
      <c r="N58" s="72" t="s">
        <v>75</v>
      </c>
      <c r="O58" s="32" t="s">
        <v>25</v>
      </c>
    </row>
    <row r="59" spans="1:15" ht="66" customHeight="1">
      <c r="A59" s="11" t="s">
        <v>15</v>
      </c>
      <c r="B59" s="7"/>
      <c r="C59" s="34" t="s">
        <v>76</v>
      </c>
      <c r="D59" s="31" t="s">
        <v>250</v>
      </c>
      <c r="E59" s="93">
        <v>145.18</v>
      </c>
      <c r="F59" s="85">
        <v>154.148308548044</v>
      </c>
      <c r="G59" s="95">
        <v>180.127498735698</v>
      </c>
      <c r="H59" s="85">
        <v>170.537726225831</v>
      </c>
      <c r="I59" s="95">
        <v>190.670932759111</v>
      </c>
      <c r="J59" s="85">
        <v>187.753487313253</v>
      </c>
      <c r="K59" s="95">
        <v>218.89</v>
      </c>
      <c r="L59" s="85">
        <v>232.53</v>
      </c>
      <c r="M59" s="95">
        <v>253.03</v>
      </c>
      <c r="N59" s="72" t="s">
        <v>76</v>
      </c>
      <c r="O59" s="32" t="s">
        <v>10</v>
      </c>
    </row>
    <row r="60" spans="1:15" ht="25.5" customHeight="1">
      <c r="A60" s="11" t="s">
        <v>26</v>
      </c>
      <c r="B60" s="7"/>
      <c r="C60" s="28" t="s">
        <v>27</v>
      </c>
      <c r="D60" s="68" t="s">
        <v>277</v>
      </c>
      <c r="E60" s="93">
        <v>558.17</v>
      </c>
      <c r="F60" s="85">
        <v>625.747436463951</v>
      </c>
      <c r="G60" s="95">
        <v>732.964378273758</v>
      </c>
      <c r="H60" s="85">
        <v>564.975798393222</v>
      </c>
      <c r="I60" s="95">
        <v>627.022467428688</v>
      </c>
      <c r="J60" s="85">
        <v>573.84046440244</v>
      </c>
      <c r="K60" s="95">
        <v>592.71</v>
      </c>
      <c r="L60" s="85">
        <v>634.46</v>
      </c>
      <c r="M60" s="95">
        <v>684.11</v>
      </c>
      <c r="N60" s="29" t="s">
        <v>27</v>
      </c>
      <c r="O60" s="32" t="s">
        <v>28</v>
      </c>
    </row>
    <row r="61" spans="1:15" ht="15" customHeight="1">
      <c r="A61" s="11" t="s">
        <v>29</v>
      </c>
      <c r="B61" s="7"/>
      <c r="C61" s="28" t="s">
        <v>30</v>
      </c>
      <c r="D61" s="31" t="s">
        <v>251</v>
      </c>
      <c r="E61" s="93">
        <v>185.13</v>
      </c>
      <c r="F61" s="85">
        <v>176.217783109878</v>
      </c>
      <c r="G61" s="95">
        <v>303.651897488816</v>
      </c>
      <c r="H61" s="85">
        <v>264.944744786429</v>
      </c>
      <c r="I61" s="95">
        <v>284.833550239681</v>
      </c>
      <c r="J61" s="85">
        <v>249.404954582262</v>
      </c>
      <c r="K61" s="95">
        <v>265.68</v>
      </c>
      <c r="L61" s="85">
        <v>292.67</v>
      </c>
      <c r="M61" s="95">
        <v>305.87</v>
      </c>
      <c r="N61" s="29" t="s">
        <v>30</v>
      </c>
      <c r="O61" s="32" t="s">
        <v>31</v>
      </c>
    </row>
    <row r="62" spans="1:15" ht="15" customHeight="1">
      <c r="A62" s="11" t="s">
        <v>32</v>
      </c>
      <c r="B62" s="7"/>
      <c r="C62" s="34" t="s">
        <v>77</v>
      </c>
      <c r="D62" s="68" t="s">
        <v>252</v>
      </c>
      <c r="E62" s="93">
        <v>135.49</v>
      </c>
      <c r="F62" s="85">
        <v>156.786644410749</v>
      </c>
      <c r="G62" s="95">
        <v>227.314964846876</v>
      </c>
      <c r="H62" s="85">
        <v>214.387144037567</v>
      </c>
      <c r="I62" s="95">
        <v>213.361972098507</v>
      </c>
      <c r="J62" s="85">
        <v>220.319998759476</v>
      </c>
      <c r="K62" s="95">
        <v>206.57</v>
      </c>
      <c r="L62" s="85">
        <v>222.17</v>
      </c>
      <c r="M62" s="95">
        <v>237.57</v>
      </c>
      <c r="N62" s="72" t="s">
        <v>77</v>
      </c>
      <c r="O62" s="32" t="s">
        <v>33</v>
      </c>
    </row>
    <row r="63" spans="1:15" ht="25.5" customHeight="1">
      <c r="A63" s="11" t="s">
        <v>34</v>
      </c>
      <c r="B63" s="7"/>
      <c r="C63" s="34" t="s">
        <v>78</v>
      </c>
      <c r="D63" s="68" t="s">
        <v>278</v>
      </c>
      <c r="E63" s="93">
        <v>26.3</v>
      </c>
      <c r="F63" s="85">
        <v>28.9974925963496</v>
      </c>
      <c r="G63" s="95">
        <v>68.1075142911931</v>
      </c>
      <c r="H63" s="85">
        <v>56.6405353648015</v>
      </c>
      <c r="I63" s="95">
        <v>58.3443170885244</v>
      </c>
      <c r="J63" s="85">
        <v>53.0887768489502</v>
      </c>
      <c r="K63" s="95">
        <v>55.11</v>
      </c>
      <c r="L63" s="85">
        <v>59.59</v>
      </c>
      <c r="M63" s="95">
        <v>63.47</v>
      </c>
      <c r="N63" s="72" t="s">
        <v>78</v>
      </c>
      <c r="O63" s="32" t="s">
        <v>11</v>
      </c>
    </row>
    <row r="64" spans="1:33" ht="54" customHeight="1">
      <c r="A64" s="13" t="s">
        <v>16</v>
      </c>
      <c r="B64" s="7"/>
      <c r="C64" s="34" t="s">
        <v>79</v>
      </c>
      <c r="D64" s="31" t="s">
        <v>253</v>
      </c>
      <c r="E64" s="93">
        <v>24.8</v>
      </c>
      <c r="F64" s="85">
        <v>28.0166376787964</v>
      </c>
      <c r="G64" s="95">
        <v>51.0507630182286</v>
      </c>
      <c r="H64" s="85">
        <v>41.9452213704764</v>
      </c>
      <c r="I64" s="95">
        <v>43.6552856674609</v>
      </c>
      <c r="J64" s="85">
        <v>39.4245024345398</v>
      </c>
      <c r="K64" s="95">
        <v>42.74</v>
      </c>
      <c r="L64" s="85">
        <v>46.59</v>
      </c>
      <c r="M64" s="95">
        <v>49.24</v>
      </c>
      <c r="N64" s="72" t="s">
        <v>79</v>
      </c>
      <c r="O64" s="32" t="s">
        <v>12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" customHeight="1">
      <c r="A65" s="13" t="s">
        <v>35</v>
      </c>
      <c r="B65" s="7"/>
      <c r="C65" s="34" t="s">
        <v>82</v>
      </c>
      <c r="D65" s="31" t="s">
        <v>254</v>
      </c>
      <c r="E65" s="93">
        <v>14.56</v>
      </c>
      <c r="F65" s="85">
        <v>16.3917345829533</v>
      </c>
      <c r="G65" s="95">
        <v>60.1967585619402</v>
      </c>
      <c r="H65" s="85">
        <v>51.2810924561639</v>
      </c>
      <c r="I65" s="95">
        <v>55.800227379752</v>
      </c>
      <c r="J65" s="85">
        <v>46.0289628307785</v>
      </c>
      <c r="K65" s="95">
        <v>49.63</v>
      </c>
      <c r="L65" s="85">
        <v>55.02</v>
      </c>
      <c r="M65" s="95">
        <v>57.06</v>
      </c>
      <c r="N65" s="72" t="s">
        <v>82</v>
      </c>
      <c r="O65" s="32" t="s">
        <v>36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" customHeight="1">
      <c r="A66" s="13" t="s">
        <v>37</v>
      </c>
      <c r="B66" s="7"/>
      <c r="C66" s="34" t="s">
        <v>37</v>
      </c>
      <c r="D66" s="31" t="s">
        <v>255</v>
      </c>
      <c r="E66" s="93">
        <v>84.67</v>
      </c>
      <c r="F66" s="85">
        <v>79.8713005264513</v>
      </c>
      <c r="G66" s="95">
        <v>70.2175937912316</v>
      </c>
      <c r="H66" s="85">
        <v>72.5508815283972</v>
      </c>
      <c r="I66" s="95">
        <v>73.2853322944972</v>
      </c>
      <c r="J66" s="85">
        <v>61.1414984477477</v>
      </c>
      <c r="K66" s="95">
        <v>53.3</v>
      </c>
      <c r="L66" s="85">
        <v>56.47</v>
      </c>
      <c r="M66" s="95">
        <v>61.64</v>
      </c>
      <c r="N66" s="72" t="s">
        <v>37</v>
      </c>
      <c r="O66" s="32" t="s">
        <v>51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5.5" customHeight="1">
      <c r="A67" s="13" t="s">
        <v>38</v>
      </c>
      <c r="B67" s="7"/>
      <c r="C67" s="34" t="s">
        <v>38</v>
      </c>
      <c r="D67" s="31" t="s">
        <v>270</v>
      </c>
      <c r="E67" s="93">
        <v>6.76</v>
      </c>
      <c r="F67" s="85">
        <v>4.66594736422468</v>
      </c>
      <c r="G67" s="95">
        <v>4.77843004259775</v>
      </c>
      <c r="H67" s="85">
        <v>4.65509853872913</v>
      </c>
      <c r="I67" s="95">
        <v>4.15301659665901</v>
      </c>
      <c r="J67" s="85">
        <v>3.49697698094999</v>
      </c>
      <c r="K67" s="95">
        <v>4.44</v>
      </c>
      <c r="L67" s="85">
        <v>4.78</v>
      </c>
      <c r="M67" s="95">
        <v>5.12</v>
      </c>
      <c r="N67" s="72" t="s">
        <v>38</v>
      </c>
      <c r="O67" s="32" t="s">
        <v>39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15" ht="15" customHeight="1">
      <c r="A68" s="13" t="s">
        <v>40</v>
      </c>
      <c r="B68" s="7"/>
      <c r="C68" s="34" t="s">
        <v>40</v>
      </c>
      <c r="D68" s="31" t="s">
        <v>271</v>
      </c>
      <c r="E68" s="93">
        <v>30.48</v>
      </c>
      <c r="F68" s="85">
        <v>30.4283749804014</v>
      </c>
      <c r="G68" s="95">
        <v>48.5965233352413</v>
      </c>
      <c r="H68" s="85">
        <v>51.3349443431908</v>
      </c>
      <c r="I68" s="95">
        <v>58.9874540579962</v>
      </c>
      <c r="J68" s="85">
        <v>59.2018672081376</v>
      </c>
      <c r="K68" s="95">
        <v>88.41</v>
      </c>
      <c r="L68" s="85">
        <v>94.7</v>
      </c>
      <c r="M68" s="95">
        <v>102.12</v>
      </c>
      <c r="N68" s="72" t="s">
        <v>40</v>
      </c>
      <c r="O68" s="32" t="s">
        <v>41</v>
      </c>
    </row>
    <row r="69" spans="1:15" ht="25.5" customHeight="1">
      <c r="A69" s="13" t="s">
        <v>42</v>
      </c>
      <c r="B69" s="7"/>
      <c r="C69" s="28" t="s">
        <v>43</v>
      </c>
      <c r="D69" s="68" t="s">
        <v>279</v>
      </c>
      <c r="E69" s="93">
        <v>1.32</v>
      </c>
      <c r="F69" s="85">
        <v>1.08972049681053</v>
      </c>
      <c r="G69" s="95">
        <v>0</v>
      </c>
      <c r="H69" s="85">
        <v>0</v>
      </c>
      <c r="I69" s="95">
        <v>0</v>
      </c>
      <c r="J69" s="85">
        <v>0</v>
      </c>
      <c r="K69" s="95">
        <v>0</v>
      </c>
      <c r="L69" s="85">
        <v>0</v>
      </c>
      <c r="M69" s="95">
        <v>0</v>
      </c>
      <c r="N69" s="29" t="s">
        <v>43</v>
      </c>
      <c r="O69" s="32" t="s">
        <v>13</v>
      </c>
    </row>
    <row r="70" spans="1:33" s="5" customFormat="1" ht="15" customHeight="1">
      <c r="A70" s="13" t="s">
        <v>44</v>
      </c>
      <c r="B70" s="7"/>
      <c r="C70" s="28" t="s">
        <v>45</v>
      </c>
      <c r="D70" s="68" t="s">
        <v>280</v>
      </c>
      <c r="E70" s="93">
        <v>0</v>
      </c>
      <c r="F70" s="85">
        <v>0</v>
      </c>
      <c r="G70" s="95">
        <v>0</v>
      </c>
      <c r="H70" s="85">
        <v>0</v>
      </c>
      <c r="I70" s="95">
        <v>0</v>
      </c>
      <c r="J70" s="85">
        <v>0</v>
      </c>
      <c r="K70" s="95">
        <v>0</v>
      </c>
      <c r="L70" s="85">
        <v>0</v>
      </c>
      <c r="M70" s="95">
        <v>0</v>
      </c>
      <c r="N70" s="29" t="s">
        <v>45</v>
      </c>
      <c r="O70" s="32" t="s">
        <v>14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15" ht="15" customHeight="1">
      <c r="A71" s="13" t="s">
        <v>47</v>
      </c>
      <c r="B71" s="7"/>
      <c r="C71" s="28" t="s">
        <v>46</v>
      </c>
      <c r="D71" s="25" t="s">
        <v>256</v>
      </c>
      <c r="E71" s="93">
        <v>6430.23</v>
      </c>
      <c r="F71" s="85">
        <v>7119.90772809342</v>
      </c>
      <c r="G71" s="95">
        <v>8838.50351176032</v>
      </c>
      <c r="H71" s="85">
        <v>9502.23603634248</v>
      </c>
      <c r="I71" s="95">
        <v>10825.5510572476</v>
      </c>
      <c r="J71" s="85">
        <v>11188.9866028787</v>
      </c>
      <c r="K71" s="95">
        <v>12552.5</v>
      </c>
      <c r="L71" s="85">
        <v>13417.64</v>
      </c>
      <c r="M71" s="95">
        <v>14422.52</v>
      </c>
      <c r="N71" s="29" t="s">
        <v>46</v>
      </c>
      <c r="O71" s="27" t="s">
        <v>199</v>
      </c>
    </row>
    <row r="72" spans="1:15" ht="15" customHeight="1">
      <c r="A72" s="13" t="s">
        <v>49</v>
      </c>
      <c r="B72" s="7"/>
      <c r="C72" s="28" t="s">
        <v>48</v>
      </c>
      <c r="D72" s="69" t="s">
        <v>288</v>
      </c>
      <c r="E72" s="93">
        <v>0</v>
      </c>
      <c r="F72" s="85">
        <v>0</v>
      </c>
      <c r="G72" s="95">
        <v>0</v>
      </c>
      <c r="H72" s="85">
        <v>0</v>
      </c>
      <c r="I72" s="95">
        <v>0</v>
      </c>
      <c r="J72" s="85">
        <v>0</v>
      </c>
      <c r="K72" s="95">
        <v>0</v>
      </c>
      <c r="L72" s="85">
        <v>0</v>
      </c>
      <c r="M72" s="95">
        <v>0</v>
      </c>
      <c r="N72" s="29" t="s">
        <v>48</v>
      </c>
      <c r="O72" s="27" t="s">
        <v>200</v>
      </c>
    </row>
    <row r="73" spans="1:15" ht="15" customHeight="1">
      <c r="A73" s="13" t="s">
        <v>83</v>
      </c>
      <c r="B73" s="7"/>
      <c r="C73" s="28" t="s">
        <v>50</v>
      </c>
      <c r="D73" s="69" t="s">
        <v>289</v>
      </c>
      <c r="E73" s="93">
        <v>0</v>
      </c>
      <c r="F73" s="85">
        <v>0</v>
      </c>
      <c r="G73" s="95">
        <v>0</v>
      </c>
      <c r="H73" s="85">
        <v>0</v>
      </c>
      <c r="I73" s="95">
        <v>0</v>
      </c>
      <c r="J73" s="85">
        <v>0</v>
      </c>
      <c r="K73" s="95">
        <v>533</v>
      </c>
      <c r="L73" s="85">
        <v>807</v>
      </c>
      <c r="M73" s="95">
        <v>548</v>
      </c>
      <c r="N73" s="29" t="s">
        <v>50</v>
      </c>
      <c r="O73" s="27" t="s">
        <v>201</v>
      </c>
    </row>
    <row r="74" spans="1:15" ht="22.5" customHeight="1">
      <c r="A74" s="11" t="s">
        <v>84</v>
      </c>
      <c r="B74" s="7"/>
      <c r="C74" s="28"/>
      <c r="D74" s="70" t="s">
        <v>4</v>
      </c>
      <c r="E74" s="171">
        <f aca="true" t="shared" si="0" ref="E74:M74">SUM(E7:E73)</f>
        <v>27980.989999999994</v>
      </c>
      <c r="F74" s="172">
        <f t="shared" si="0"/>
        <v>28412.000000000022</v>
      </c>
      <c r="G74" s="173">
        <f t="shared" si="0"/>
        <v>33072.99999999999</v>
      </c>
      <c r="H74" s="172">
        <f t="shared" si="0"/>
        <v>34925</v>
      </c>
      <c r="I74" s="173">
        <f t="shared" si="0"/>
        <v>36148</v>
      </c>
      <c r="J74" s="172">
        <f t="shared" si="0"/>
        <v>35259.99999999997</v>
      </c>
      <c r="K74" s="173">
        <f t="shared" si="0"/>
        <v>38109.97</v>
      </c>
      <c r="L74" s="172">
        <f t="shared" si="0"/>
        <v>40856.999999999985</v>
      </c>
      <c r="M74" s="173">
        <f t="shared" si="0"/>
        <v>43616.020000000004</v>
      </c>
      <c r="N74" s="74"/>
      <c r="O74" s="47" t="s">
        <v>4</v>
      </c>
    </row>
    <row r="75" spans="1:15" ht="30.75" customHeight="1">
      <c r="A75" s="14"/>
      <c r="B75" s="7"/>
      <c r="C75" s="7"/>
      <c r="D75" s="44"/>
      <c r="E75" s="86"/>
      <c r="F75" s="86"/>
      <c r="G75" s="86"/>
      <c r="H75" s="86"/>
      <c r="I75" s="86"/>
      <c r="J75" s="86"/>
      <c r="K75" s="86"/>
      <c r="L75" s="86"/>
      <c r="M75" s="87"/>
      <c r="N75" s="23"/>
      <c r="O75" s="45"/>
    </row>
    <row r="76" spans="1:15" ht="20.25" customHeight="1">
      <c r="A76" s="14"/>
      <c r="B76" s="7"/>
      <c r="C76" s="50" t="s">
        <v>297</v>
      </c>
      <c r="D76" s="44"/>
      <c r="E76" s="86"/>
      <c r="F76" s="86"/>
      <c r="G76" s="86"/>
      <c r="H76" s="86"/>
      <c r="I76" s="86"/>
      <c r="J76" s="86"/>
      <c r="K76" s="86"/>
      <c r="L76" s="86"/>
      <c r="M76" s="87"/>
      <c r="N76" s="23"/>
      <c r="O76" s="45"/>
    </row>
    <row r="77" spans="1:15" ht="27.75" customHeight="1">
      <c r="A77" s="14"/>
      <c r="B77" s="7"/>
      <c r="C77" s="51" t="s">
        <v>298</v>
      </c>
      <c r="D77" s="44"/>
      <c r="E77" s="86"/>
      <c r="F77" s="86"/>
      <c r="G77" s="86"/>
      <c r="H77" s="86"/>
      <c r="I77" s="86"/>
      <c r="J77" s="86"/>
      <c r="K77" s="86"/>
      <c r="L77" s="86"/>
      <c r="M77" s="87"/>
      <c r="N77" s="23"/>
      <c r="O77" s="45"/>
    </row>
    <row r="78" spans="1:15" ht="43.5" customHeight="1">
      <c r="A78" s="14"/>
      <c r="B78" s="7"/>
      <c r="C78" s="186" t="s">
        <v>295</v>
      </c>
      <c r="D78" s="187"/>
      <c r="E78" s="103">
        <v>2008</v>
      </c>
      <c r="F78" s="103">
        <v>2009</v>
      </c>
      <c r="G78" s="104">
        <v>2010</v>
      </c>
      <c r="H78" s="103">
        <v>2011</v>
      </c>
      <c r="I78" s="104">
        <v>2012</v>
      </c>
      <c r="J78" s="104">
        <v>2013</v>
      </c>
      <c r="K78" s="105">
        <v>2014</v>
      </c>
      <c r="L78" s="105">
        <v>2015</v>
      </c>
      <c r="M78" s="106">
        <v>2016</v>
      </c>
      <c r="N78" s="182" t="s">
        <v>296</v>
      </c>
      <c r="O78" s="183"/>
    </row>
    <row r="79" spans="1:15" ht="18" customHeight="1">
      <c r="A79" s="14"/>
      <c r="B79" s="7"/>
      <c r="C79" s="52"/>
      <c r="D79" s="52"/>
      <c r="E79" s="176" t="s">
        <v>292</v>
      </c>
      <c r="F79" s="177"/>
      <c r="G79" s="177"/>
      <c r="H79" s="177"/>
      <c r="I79" s="177"/>
      <c r="J79" s="177"/>
      <c r="K79" s="177"/>
      <c r="L79" s="81"/>
      <c r="M79" s="82"/>
      <c r="N79" s="54"/>
      <c r="O79" s="54"/>
    </row>
    <row r="80" spans="1:15" ht="21" customHeight="1">
      <c r="A80" s="14"/>
      <c r="B80" s="7"/>
      <c r="C80" s="53"/>
      <c r="D80" s="53"/>
      <c r="E80" s="178" t="s">
        <v>291</v>
      </c>
      <c r="F80" s="179"/>
      <c r="G80" s="179"/>
      <c r="H80" s="179"/>
      <c r="I80" s="179"/>
      <c r="J80" s="179"/>
      <c r="K80" s="179"/>
      <c r="L80" s="83"/>
      <c r="M80" s="84"/>
      <c r="N80" s="55"/>
      <c r="O80" s="55"/>
    </row>
    <row r="81" spans="1:15" ht="25.5" customHeight="1">
      <c r="A81" s="13" t="s">
        <v>206</v>
      </c>
      <c r="B81" s="7"/>
      <c r="C81" s="28" t="s">
        <v>55</v>
      </c>
      <c r="D81" s="25" t="s">
        <v>281</v>
      </c>
      <c r="E81" s="86">
        <f aca="true" t="shared" si="1" ref="E81:M81">SUM(E7:E9)</f>
        <v>1570.0000000000002</v>
      </c>
      <c r="F81" s="89">
        <f t="shared" si="1"/>
        <v>1604.929013564549</v>
      </c>
      <c r="G81" s="89">
        <f t="shared" si="1"/>
        <v>1524.9916483095167</v>
      </c>
      <c r="H81" s="89">
        <f t="shared" si="1"/>
        <v>1728.7084857881985</v>
      </c>
      <c r="I81" s="89">
        <f t="shared" si="1"/>
        <v>1748.0982447923918</v>
      </c>
      <c r="J81" s="89">
        <f t="shared" si="1"/>
        <v>1686.1594970695446</v>
      </c>
      <c r="K81" s="89">
        <f t="shared" si="1"/>
        <v>1897.4699999999998</v>
      </c>
      <c r="L81" s="89">
        <f t="shared" si="1"/>
        <v>2018.1000000000001</v>
      </c>
      <c r="M81" s="91">
        <f t="shared" si="1"/>
        <v>2186.64</v>
      </c>
      <c r="N81" s="29" t="s">
        <v>55</v>
      </c>
      <c r="O81" s="27" t="s">
        <v>202</v>
      </c>
    </row>
    <row r="82" spans="1:15" ht="15" customHeight="1">
      <c r="A82" s="13"/>
      <c r="B82" s="7"/>
      <c r="C82" s="28" t="s">
        <v>56</v>
      </c>
      <c r="D82" s="25" t="s">
        <v>272</v>
      </c>
      <c r="E82" s="88">
        <f aca="true" t="shared" si="2" ref="E82:M82">E10</f>
        <v>293.75</v>
      </c>
      <c r="F82" s="90">
        <f t="shared" si="2"/>
        <v>278.740898591061</v>
      </c>
      <c r="G82" s="90">
        <f t="shared" si="2"/>
        <v>367.637963798102</v>
      </c>
      <c r="H82" s="90">
        <f t="shared" si="2"/>
        <v>416.717212044229</v>
      </c>
      <c r="I82" s="90">
        <f t="shared" si="2"/>
        <v>413.225515844826</v>
      </c>
      <c r="J82" s="90">
        <f t="shared" si="2"/>
        <v>324.436830169081</v>
      </c>
      <c r="K82" s="90">
        <f t="shared" si="2"/>
        <v>339.86</v>
      </c>
      <c r="L82" s="90">
        <f t="shared" si="2"/>
        <v>370.49</v>
      </c>
      <c r="M82" s="92">
        <f t="shared" si="2"/>
        <v>391.74</v>
      </c>
      <c r="N82" s="29" t="s">
        <v>56</v>
      </c>
      <c r="O82" s="27" t="s">
        <v>196</v>
      </c>
    </row>
    <row r="83" spans="1:15" ht="15" customHeight="1">
      <c r="A83" s="13" t="s">
        <v>207</v>
      </c>
      <c r="B83" s="7"/>
      <c r="C83" s="28" t="s">
        <v>148</v>
      </c>
      <c r="D83" s="25" t="s">
        <v>282</v>
      </c>
      <c r="E83" s="88">
        <f aca="true" t="shared" si="3" ref="E83:M83">SUM(E11:E29)</f>
        <v>3792.7700000000004</v>
      </c>
      <c r="F83" s="90">
        <f t="shared" si="3"/>
        <v>3727.2705410878407</v>
      </c>
      <c r="G83" s="90">
        <f t="shared" si="3"/>
        <v>4392.637391285823</v>
      </c>
      <c r="H83" s="90">
        <f t="shared" si="3"/>
        <v>5064.9502655000015</v>
      </c>
      <c r="I83" s="90">
        <f t="shared" si="3"/>
        <v>5099.744652650938</v>
      </c>
      <c r="J83" s="90">
        <f t="shared" si="3"/>
        <v>4605.586895541908</v>
      </c>
      <c r="K83" s="90">
        <f t="shared" si="3"/>
        <v>4388.629999999999</v>
      </c>
      <c r="L83" s="90">
        <f t="shared" si="3"/>
        <v>4620.46</v>
      </c>
      <c r="M83" s="92">
        <f t="shared" si="3"/>
        <v>4964.630000000001</v>
      </c>
      <c r="N83" s="29" t="s">
        <v>148</v>
      </c>
      <c r="O83" s="27" t="s">
        <v>203</v>
      </c>
    </row>
    <row r="84" spans="1:15" ht="25.5" customHeight="1">
      <c r="A84" s="13"/>
      <c r="B84" s="7"/>
      <c r="C84" s="28" t="s">
        <v>149</v>
      </c>
      <c r="D84" s="25" t="s">
        <v>273</v>
      </c>
      <c r="E84" s="88">
        <f aca="true" t="shared" si="4" ref="E84:M84">E30</f>
        <v>342.17</v>
      </c>
      <c r="F84" s="90">
        <f t="shared" si="4"/>
        <v>280.544091821525</v>
      </c>
      <c r="G84" s="90">
        <f t="shared" si="4"/>
        <v>392.468872761116</v>
      </c>
      <c r="H84" s="90">
        <f t="shared" si="4"/>
        <v>344.562064204839</v>
      </c>
      <c r="I84" s="90">
        <f t="shared" si="4"/>
        <v>316.787049671857</v>
      </c>
      <c r="J84" s="90">
        <f t="shared" si="4"/>
        <v>287.50927484529</v>
      </c>
      <c r="K84" s="90">
        <f t="shared" si="4"/>
        <v>362.18</v>
      </c>
      <c r="L84" s="90">
        <f t="shared" si="4"/>
        <v>386.55</v>
      </c>
      <c r="M84" s="92">
        <f t="shared" si="4"/>
        <v>431.05</v>
      </c>
      <c r="N84" s="29" t="s">
        <v>149</v>
      </c>
      <c r="O84" s="27" t="s">
        <v>197</v>
      </c>
    </row>
    <row r="85" spans="1:15" ht="66" customHeight="1">
      <c r="A85" s="13" t="s">
        <v>212</v>
      </c>
      <c r="B85" s="7"/>
      <c r="C85" s="28" t="s">
        <v>85</v>
      </c>
      <c r="D85" s="25" t="s">
        <v>283</v>
      </c>
      <c r="E85" s="88">
        <f aca="true" t="shared" si="5" ref="E85:M85">SUM(E31:E32)</f>
        <v>283.12</v>
      </c>
      <c r="F85" s="90">
        <f t="shared" si="5"/>
        <v>284.43598072526885</v>
      </c>
      <c r="G85" s="90">
        <f t="shared" si="5"/>
        <v>392.5451623016023</v>
      </c>
      <c r="H85" s="90">
        <f t="shared" si="5"/>
        <v>426.3641780407841</v>
      </c>
      <c r="I85" s="90">
        <f t="shared" si="5"/>
        <v>437.8155162158363</v>
      </c>
      <c r="J85" s="90">
        <f t="shared" si="5"/>
        <v>406.4752347883992</v>
      </c>
      <c r="K85" s="90">
        <f t="shared" si="5"/>
        <v>457.02</v>
      </c>
      <c r="L85" s="90">
        <f t="shared" si="5"/>
        <v>489.30999999999995</v>
      </c>
      <c r="M85" s="92">
        <f t="shared" si="5"/>
        <v>527.14</v>
      </c>
      <c r="N85" s="29" t="s">
        <v>85</v>
      </c>
      <c r="O85" s="27" t="s">
        <v>3</v>
      </c>
    </row>
    <row r="86" spans="1:15" ht="15" customHeight="1">
      <c r="A86" s="13"/>
      <c r="B86" s="7"/>
      <c r="C86" s="28" t="s">
        <v>58</v>
      </c>
      <c r="D86" s="25" t="s">
        <v>274</v>
      </c>
      <c r="E86" s="88">
        <f aca="true" t="shared" si="6" ref="E86:M86">E33</f>
        <v>1311.05</v>
      </c>
      <c r="F86" s="90">
        <f t="shared" si="6"/>
        <v>1216.5008715355</v>
      </c>
      <c r="G86" s="90">
        <f t="shared" si="6"/>
        <v>1163.77431589977</v>
      </c>
      <c r="H86" s="90">
        <f t="shared" si="6"/>
        <v>1423.90692628968</v>
      </c>
      <c r="I86" s="90">
        <f t="shared" si="6"/>
        <v>1153.03685971922</v>
      </c>
      <c r="J86" s="90">
        <f t="shared" si="6"/>
        <v>975.219027371981</v>
      </c>
      <c r="K86" s="90">
        <f t="shared" si="6"/>
        <v>774.83</v>
      </c>
      <c r="L86" s="90">
        <f t="shared" si="6"/>
        <v>815.12</v>
      </c>
      <c r="M86" s="92">
        <f t="shared" si="6"/>
        <v>885.02</v>
      </c>
      <c r="N86" s="29" t="s">
        <v>58</v>
      </c>
      <c r="O86" s="27" t="s">
        <v>198</v>
      </c>
    </row>
    <row r="87" spans="1:15" ht="25.5" customHeight="1">
      <c r="A87" s="13" t="s">
        <v>208</v>
      </c>
      <c r="B87" s="7"/>
      <c r="C87" s="28" t="s">
        <v>59</v>
      </c>
      <c r="D87" s="25" t="s">
        <v>284</v>
      </c>
      <c r="E87" s="88">
        <f aca="true" t="shared" si="7" ref="E87:M87">SUM(E34:E36)</f>
        <v>2964.2</v>
      </c>
      <c r="F87" s="90">
        <f t="shared" si="7"/>
        <v>2836.5407387025602</v>
      </c>
      <c r="G87" s="90">
        <f t="shared" si="7"/>
        <v>3137.127070036262</v>
      </c>
      <c r="H87" s="90">
        <f t="shared" si="7"/>
        <v>3090.459808072239</v>
      </c>
      <c r="I87" s="90">
        <f t="shared" si="7"/>
        <v>2895.735610634797</v>
      </c>
      <c r="J87" s="90">
        <f t="shared" si="7"/>
        <v>2653.188925473193</v>
      </c>
      <c r="K87" s="90">
        <f t="shared" si="7"/>
        <v>2736</v>
      </c>
      <c r="L87" s="90">
        <f t="shared" si="7"/>
        <v>2918.96</v>
      </c>
      <c r="M87" s="92">
        <f t="shared" si="7"/>
        <v>3150.9799999999996</v>
      </c>
      <c r="N87" s="29" t="s">
        <v>59</v>
      </c>
      <c r="O87" s="27" t="s">
        <v>204</v>
      </c>
    </row>
    <row r="88" spans="1:15" ht="15" customHeight="1">
      <c r="A88" s="13" t="s">
        <v>209</v>
      </c>
      <c r="B88" s="7"/>
      <c r="C88" s="28" t="s">
        <v>176</v>
      </c>
      <c r="D88" s="25" t="s">
        <v>285</v>
      </c>
      <c r="E88" s="88">
        <f aca="true" t="shared" si="8" ref="E88:M88">SUM(E37:E41)</f>
        <v>7620.450000000001</v>
      </c>
      <c r="F88" s="90">
        <f t="shared" si="8"/>
        <v>7578.851791176168</v>
      </c>
      <c r="G88" s="90">
        <f t="shared" si="8"/>
        <v>8282.76552300049</v>
      </c>
      <c r="H88" s="90">
        <f t="shared" si="8"/>
        <v>8469.300500857422</v>
      </c>
      <c r="I88" s="90">
        <f t="shared" si="8"/>
        <v>8668.78321938067</v>
      </c>
      <c r="J88" s="90">
        <f t="shared" si="8"/>
        <v>9024.02288279782</v>
      </c>
      <c r="K88" s="90">
        <f t="shared" si="8"/>
        <v>9723.070000000002</v>
      </c>
      <c r="L88" s="90">
        <f t="shared" si="8"/>
        <v>10333.630000000001</v>
      </c>
      <c r="M88" s="92">
        <f t="shared" si="8"/>
        <v>11096.840000000002</v>
      </c>
      <c r="N88" s="29" t="s">
        <v>176</v>
      </c>
      <c r="O88" s="27" t="s">
        <v>205</v>
      </c>
    </row>
    <row r="89" spans="1:15" ht="25.5" customHeight="1">
      <c r="A89" s="13" t="s">
        <v>213</v>
      </c>
      <c r="B89" s="7"/>
      <c r="C89" s="31" t="s">
        <v>213</v>
      </c>
      <c r="D89" s="25" t="s">
        <v>286</v>
      </c>
      <c r="E89" s="88">
        <f aca="true" t="shared" si="9" ref="E89:M89">SUM(E42:E70)</f>
        <v>3373.2500000000005</v>
      </c>
      <c r="F89" s="90">
        <f t="shared" si="9"/>
        <v>3484.278344702124</v>
      </c>
      <c r="G89" s="90">
        <f t="shared" si="9"/>
        <v>4580.548540846995</v>
      </c>
      <c r="H89" s="90">
        <f t="shared" si="9"/>
        <v>4457.794522860137</v>
      </c>
      <c r="I89" s="90">
        <f t="shared" si="9"/>
        <v>4589.222273841861</v>
      </c>
      <c r="J89" s="90">
        <f t="shared" si="9"/>
        <v>4108.414829064049</v>
      </c>
      <c r="K89" s="90">
        <f t="shared" si="9"/>
        <v>4345.409999999999</v>
      </c>
      <c r="L89" s="90">
        <f t="shared" si="9"/>
        <v>4679.740000000001</v>
      </c>
      <c r="M89" s="92">
        <f t="shared" si="9"/>
        <v>5011.46</v>
      </c>
      <c r="N89" s="32" t="s">
        <v>213</v>
      </c>
      <c r="O89" s="32" t="s">
        <v>214</v>
      </c>
    </row>
    <row r="90" spans="1:15" ht="22.5" customHeight="1">
      <c r="A90" s="15" t="s">
        <v>215</v>
      </c>
      <c r="B90" s="7"/>
      <c r="C90" s="40" t="s">
        <v>215</v>
      </c>
      <c r="D90" s="41" t="s">
        <v>287</v>
      </c>
      <c r="E90" s="158">
        <f aca="true" t="shared" si="10" ref="E90:M90">SUM(E81:E89)</f>
        <v>21550.760000000002</v>
      </c>
      <c r="F90" s="175">
        <f t="shared" si="10"/>
        <v>21292.092271906597</v>
      </c>
      <c r="G90" s="175">
        <f t="shared" si="10"/>
        <v>24234.496488239674</v>
      </c>
      <c r="H90" s="175">
        <f t="shared" si="10"/>
        <v>25422.763963657533</v>
      </c>
      <c r="I90" s="175">
        <f t="shared" si="10"/>
        <v>25322.4489427524</v>
      </c>
      <c r="J90" s="175">
        <f t="shared" si="10"/>
        <v>24071.013397121267</v>
      </c>
      <c r="K90" s="175">
        <f t="shared" si="10"/>
        <v>25024.47</v>
      </c>
      <c r="L90" s="175">
        <f t="shared" si="10"/>
        <v>26632.360000000004</v>
      </c>
      <c r="M90" s="159">
        <f t="shared" si="10"/>
        <v>28645.5</v>
      </c>
      <c r="N90" s="42" t="s">
        <v>215</v>
      </c>
      <c r="O90" s="43" t="s">
        <v>216</v>
      </c>
    </row>
    <row r="91" spans="2:15" ht="12.75">
      <c r="B91" s="7"/>
      <c r="E91" s="6"/>
      <c r="F91" s="6"/>
      <c r="G91" s="6"/>
      <c r="H91" s="6"/>
      <c r="I91" s="6"/>
      <c r="J91" s="6"/>
      <c r="K91" s="6"/>
      <c r="L91" s="6"/>
      <c r="M91" s="60"/>
      <c r="N91" s="24"/>
      <c r="O91" s="24"/>
    </row>
    <row r="92" spans="2:15" ht="12.75">
      <c r="B92" s="7"/>
      <c r="E92" s="6"/>
      <c r="F92" s="6"/>
      <c r="G92" s="6"/>
      <c r="H92" s="6"/>
      <c r="I92" s="6"/>
      <c r="J92" s="6"/>
      <c r="K92" s="6"/>
      <c r="L92" s="6"/>
      <c r="M92" s="60"/>
      <c r="N92" s="17"/>
      <c r="O92" s="17"/>
    </row>
    <row r="93" spans="2:33" ht="12.75">
      <c r="B93" s="7"/>
      <c r="E93" s="6"/>
      <c r="F93" s="6"/>
      <c r="G93" s="6"/>
      <c r="H93" s="6"/>
      <c r="I93" s="6"/>
      <c r="J93" s="6"/>
      <c r="K93" s="6"/>
      <c r="L93" s="6"/>
      <c r="M93" s="60"/>
      <c r="N93" s="17"/>
      <c r="O93" s="1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2.75">
      <c r="B94" s="7"/>
      <c r="E94" s="6"/>
      <c r="F94" s="6"/>
      <c r="G94" s="6"/>
      <c r="H94" s="6"/>
      <c r="I94" s="6"/>
      <c r="J94" s="6"/>
      <c r="K94" s="6"/>
      <c r="L94" s="6"/>
      <c r="M94" s="60"/>
      <c r="N94" s="17"/>
      <c r="O94" s="1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2.75">
      <c r="B95" s="7"/>
      <c r="E95" s="6"/>
      <c r="F95" s="6"/>
      <c r="G95" s="6"/>
      <c r="H95" s="6"/>
      <c r="I95" s="6"/>
      <c r="J95" s="6"/>
      <c r="K95" s="6"/>
      <c r="L95" s="6"/>
      <c r="M95" s="60"/>
      <c r="N95" s="17"/>
      <c r="O95" s="1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2.75">
      <c r="B96" s="7"/>
      <c r="E96" s="6"/>
      <c r="F96" s="6"/>
      <c r="G96" s="6"/>
      <c r="H96" s="6"/>
      <c r="I96" s="6"/>
      <c r="J96" s="6"/>
      <c r="K96" s="6"/>
      <c r="L96" s="6"/>
      <c r="M96" s="60"/>
      <c r="N96" s="17"/>
      <c r="O96" s="1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15" ht="12.75">
      <c r="B97" s="7"/>
      <c r="E97" s="6"/>
      <c r="F97" s="6"/>
      <c r="G97" s="6"/>
      <c r="H97" s="6"/>
      <c r="I97" s="6"/>
      <c r="J97" s="6"/>
      <c r="K97" s="6"/>
      <c r="L97" s="6"/>
      <c r="M97" s="60"/>
      <c r="N97" s="17"/>
      <c r="O97" s="17"/>
    </row>
    <row r="98" spans="2:15" ht="12.75">
      <c r="B98" s="7"/>
      <c r="E98" s="6"/>
      <c r="F98" s="6"/>
      <c r="G98" s="6"/>
      <c r="H98" s="6"/>
      <c r="I98" s="6"/>
      <c r="J98" s="6"/>
      <c r="K98" s="6"/>
      <c r="L98" s="6"/>
      <c r="M98" s="60"/>
      <c r="N98" s="17"/>
      <c r="O98" s="17"/>
    </row>
    <row r="99" spans="2:15" ht="12.75">
      <c r="B99" s="7"/>
      <c r="E99" s="6"/>
      <c r="F99" s="6"/>
      <c r="G99" s="6"/>
      <c r="H99" s="6"/>
      <c r="I99" s="6"/>
      <c r="J99" s="6"/>
      <c r="K99" s="6"/>
      <c r="L99" s="6"/>
      <c r="M99" s="60"/>
      <c r="N99" s="17"/>
      <c r="O99" s="17"/>
    </row>
    <row r="100" spans="2:15" ht="12.75">
      <c r="B100" s="7"/>
      <c r="E100" s="6"/>
      <c r="F100" s="6"/>
      <c r="G100" s="6"/>
      <c r="H100" s="6"/>
      <c r="I100" s="6"/>
      <c r="J100" s="6"/>
      <c r="K100" s="6"/>
      <c r="L100" s="6"/>
      <c r="M100" s="60"/>
      <c r="N100" s="17"/>
      <c r="O100" s="17"/>
    </row>
    <row r="101" spans="2:15" ht="12.75">
      <c r="B101" s="7"/>
      <c r="E101" s="6"/>
      <c r="F101" s="6"/>
      <c r="G101" s="6"/>
      <c r="H101" s="6"/>
      <c r="I101" s="6"/>
      <c r="J101" s="6"/>
      <c r="K101" s="6"/>
      <c r="L101" s="6"/>
      <c r="M101" s="60"/>
      <c r="N101" s="17"/>
      <c r="O101" s="17"/>
    </row>
    <row r="102" spans="2:15" ht="12.75">
      <c r="B102" s="7"/>
      <c r="E102" s="6"/>
      <c r="F102" s="6"/>
      <c r="G102" s="6"/>
      <c r="H102" s="6"/>
      <c r="I102" s="6"/>
      <c r="J102" s="6"/>
      <c r="K102" s="6"/>
      <c r="L102" s="6"/>
      <c r="M102" s="60"/>
      <c r="N102" s="17"/>
      <c r="O102" s="17"/>
    </row>
    <row r="103" spans="2:15" ht="12.75">
      <c r="B103" s="7"/>
      <c r="E103" s="6"/>
      <c r="F103" s="6"/>
      <c r="G103" s="6"/>
      <c r="H103" s="6"/>
      <c r="I103" s="6"/>
      <c r="J103" s="6"/>
      <c r="K103" s="6"/>
      <c r="L103" s="6"/>
      <c r="M103" s="60"/>
      <c r="N103" s="17"/>
      <c r="O103" s="17"/>
    </row>
    <row r="104" spans="2:15" ht="12.75">
      <c r="B104" s="7"/>
      <c r="E104" s="6"/>
      <c r="F104" s="6"/>
      <c r="G104" s="6"/>
      <c r="H104" s="6"/>
      <c r="I104" s="6"/>
      <c r="J104" s="6"/>
      <c r="K104" s="6"/>
      <c r="L104" s="6"/>
      <c r="M104" s="60"/>
      <c r="N104" s="17"/>
      <c r="O104" s="17"/>
    </row>
    <row r="105" spans="2:15" ht="12.75">
      <c r="B105" s="7"/>
      <c r="E105" s="6"/>
      <c r="F105" s="6"/>
      <c r="G105" s="6"/>
      <c r="H105" s="6"/>
      <c r="I105" s="6"/>
      <c r="J105" s="6"/>
      <c r="K105" s="6"/>
      <c r="L105" s="6"/>
      <c r="M105" s="60"/>
      <c r="N105" s="17"/>
      <c r="O105" s="17"/>
    </row>
    <row r="106" spans="2:15" ht="12.75">
      <c r="B106" s="7"/>
      <c r="E106" s="6"/>
      <c r="F106" s="6"/>
      <c r="G106" s="6"/>
      <c r="H106" s="6"/>
      <c r="I106" s="6"/>
      <c r="J106" s="6"/>
      <c r="K106" s="6"/>
      <c r="L106" s="6"/>
      <c r="M106" s="60"/>
      <c r="N106" s="17"/>
      <c r="O106" s="17"/>
    </row>
    <row r="107" spans="2:15" ht="12.75">
      <c r="B107" s="7"/>
      <c r="E107" s="6"/>
      <c r="F107" s="6"/>
      <c r="G107" s="6"/>
      <c r="H107" s="6"/>
      <c r="I107" s="6"/>
      <c r="J107" s="6"/>
      <c r="K107" s="6"/>
      <c r="L107" s="6"/>
      <c r="M107" s="60"/>
      <c r="N107" s="17"/>
      <c r="O107" s="17"/>
    </row>
    <row r="108" spans="2:15" ht="12.75">
      <c r="B108" s="7"/>
      <c r="E108" s="6"/>
      <c r="F108" s="6"/>
      <c r="G108" s="6"/>
      <c r="H108" s="6"/>
      <c r="I108" s="6"/>
      <c r="J108" s="6"/>
      <c r="K108" s="6"/>
      <c r="L108" s="6"/>
      <c r="M108" s="60"/>
      <c r="N108" s="17"/>
      <c r="O108" s="17"/>
    </row>
    <row r="109" spans="2:15" ht="12.75">
      <c r="B109" s="7"/>
      <c r="E109" s="6"/>
      <c r="F109" s="6"/>
      <c r="G109" s="6"/>
      <c r="H109" s="6"/>
      <c r="I109" s="6"/>
      <c r="J109" s="6"/>
      <c r="K109" s="6"/>
      <c r="L109" s="6"/>
      <c r="M109" s="60"/>
      <c r="N109" s="17"/>
      <c r="O109" s="17"/>
    </row>
    <row r="110" spans="2:15" ht="12.75">
      <c r="B110" s="7"/>
      <c r="E110" s="6"/>
      <c r="F110" s="6"/>
      <c r="G110" s="6"/>
      <c r="H110" s="6"/>
      <c r="I110" s="6"/>
      <c r="J110" s="6"/>
      <c r="K110" s="6"/>
      <c r="L110" s="6"/>
      <c r="M110" s="60"/>
      <c r="N110" s="17"/>
      <c r="O110" s="17"/>
    </row>
    <row r="111" spans="2:15" ht="12.75">
      <c r="B111" s="7"/>
      <c r="E111" s="6"/>
      <c r="F111" s="6"/>
      <c r="G111" s="6"/>
      <c r="H111" s="6"/>
      <c r="I111" s="6"/>
      <c r="J111" s="6"/>
      <c r="K111" s="6"/>
      <c r="L111" s="6"/>
      <c r="M111" s="60"/>
      <c r="N111" s="17"/>
      <c r="O111" s="17"/>
    </row>
    <row r="112" spans="2:15" ht="12.75">
      <c r="B112" s="7"/>
      <c r="E112" s="6"/>
      <c r="F112" s="6"/>
      <c r="G112" s="6"/>
      <c r="H112" s="6"/>
      <c r="I112" s="6"/>
      <c r="J112" s="6"/>
      <c r="K112" s="6"/>
      <c r="L112" s="6"/>
      <c r="M112" s="60"/>
      <c r="N112" s="17"/>
      <c r="O112" s="17"/>
    </row>
    <row r="113" spans="2:15" ht="12.75">
      <c r="B113" s="7"/>
      <c r="E113" s="6"/>
      <c r="F113" s="6"/>
      <c r="G113" s="6"/>
      <c r="H113" s="6"/>
      <c r="I113" s="6"/>
      <c r="J113" s="6"/>
      <c r="K113" s="6"/>
      <c r="L113" s="6"/>
      <c r="M113" s="60"/>
      <c r="N113" s="17"/>
      <c r="O113" s="17"/>
    </row>
    <row r="114" spans="2:15" ht="12.75">
      <c r="B114" s="7"/>
      <c r="E114" s="6"/>
      <c r="F114" s="6"/>
      <c r="G114" s="6"/>
      <c r="H114" s="6"/>
      <c r="I114" s="6"/>
      <c r="J114" s="6"/>
      <c r="K114" s="6"/>
      <c r="L114" s="6"/>
      <c r="M114" s="60"/>
      <c r="N114" s="17"/>
      <c r="O114" s="17"/>
    </row>
    <row r="115" spans="2:15" ht="12.75">
      <c r="B115" s="7"/>
      <c r="E115" s="6"/>
      <c r="F115" s="6"/>
      <c r="G115" s="6"/>
      <c r="H115" s="6"/>
      <c r="I115" s="6"/>
      <c r="J115" s="6"/>
      <c r="K115" s="6"/>
      <c r="L115" s="6"/>
      <c r="M115" s="60"/>
      <c r="N115" s="17"/>
      <c r="O115" s="17"/>
    </row>
    <row r="116" spans="2:15" ht="12.75">
      <c r="B116" s="7"/>
      <c r="E116" s="6"/>
      <c r="F116" s="6"/>
      <c r="G116" s="6"/>
      <c r="H116" s="6"/>
      <c r="I116" s="6"/>
      <c r="J116" s="6"/>
      <c r="K116" s="6"/>
      <c r="L116" s="6"/>
      <c r="M116" s="60"/>
      <c r="N116" s="17"/>
      <c r="O116" s="17"/>
    </row>
    <row r="117" spans="2:15" ht="12.75">
      <c r="B117" s="7"/>
      <c r="E117" s="6"/>
      <c r="F117" s="6"/>
      <c r="G117" s="6"/>
      <c r="H117" s="6"/>
      <c r="I117" s="6"/>
      <c r="J117" s="6"/>
      <c r="K117" s="6"/>
      <c r="L117" s="6"/>
      <c r="M117" s="60"/>
      <c r="N117" s="17"/>
      <c r="O117" s="17"/>
    </row>
    <row r="118" spans="2:15" ht="12.75">
      <c r="B118" s="7"/>
      <c r="E118" s="6"/>
      <c r="F118" s="6"/>
      <c r="G118" s="6"/>
      <c r="H118" s="6"/>
      <c r="I118" s="6"/>
      <c r="J118" s="6"/>
      <c r="K118" s="6"/>
      <c r="L118" s="6"/>
      <c r="M118" s="60"/>
      <c r="N118" s="17"/>
      <c r="O118" s="17"/>
    </row>
    <row r="119" spans="2:15" ht="12.75">
      <c r="B119" s="7"/>
      <c r="E119" s="6"/>
      <c r="F119" s="6"/>
      <c r="G119" s="6"/>
      <c r="H119" s="6"/>
      <c r="I119" s="6"/>
      <c r="J119" s="6"/>
      <c r="K119" s="6"/>
      <c r="L119" s="6"/>
      <c r="M119" s="60"/>
      <c r="N119" s="17"/>
      <c r="O119" s="17"/>
    </row>
    <row r="120" spans="2:15" ht="12.75">
      <c r="B120" s="7"/>
      <c r="F120" s="6"/>
      <c r="G120" s="6"/>
      <c r="H120" s="6"/>
      <c r="I120" s="6"/>
      <c r="J120" s="6"/>
      <c r="K120" s="6"/>
      <c r="L120" s="6"/>
      <c r="M120" s="60"/>
      <c r="N120" s="17"/>
      <c r="O120" s="17"/>
    </row>
    <row r="121" spans="2:15" ht="12.75">
      <c r="B121" s="7"/>
      <c r="N121" s="4"/>
      <c r="O121" s="17"/>
    </row>
    <row r="122" spans="2:15" ht="12.75">
      <c r="B122" s="6"/>
      <c r="N122" s="4"/>
      <c r="O122" s="17"/>
    </row>
    <row r="123" spans="2:15" ht="12.75">
      <c r="B123" s="6"/>
      <c r="N123" s="4"/>
      <c r="O123" s="17"/>
    </row>
    <row r="124" spans="2:15" ht="12.75">
      <c r="B124" s="6"/>
      <c r="N124" s="17"/>
      <c r="O124" s="17"/>
    </row>
    <row r="125" spans="2:15" ht="12.75">
      <c r="B125" s="6"/>
      <c r="N125" s="17"/>
      <c r="O125" s="17"/>
    </row>
    <row r="126" spans="2:15" ht="12.75">
      <c r="B126" s="6"/>
      <c r="N126" s="17"/>
      <c r="O126" s="17"/>
    </row>
    <row r="127" spans="2:15" ht="12.75">
      <c r="B127" s="6"/>
      <c r="N127" s="17"/>
      <c r="O127" s="17"/>
    </row>
    <row r="128" spans="2:15" ht="12.75">
      <c r="B128" s="6"/>
      <c r="N128" s="17"/>
      <c r="O128" s="17"/>
    </row>
    <row r="129" spans="2:15" ht="12.75">
      <c r="B129" s="6"/>
      <c r="N129" s="17"/>
      <c r="O129" s="17"/>
    </row>
    <row r="130" spans="2:15" ht="12.75">
      <c r="B130" s="6"/>
      <c r="N130" s="17"/>
      <c r="O130" s="17"/>
    </row>
    <row r="131" spans="2:15" ht="12.75">
      <c r="B131" s="6"/>
      <c r="N131" s="17"/>
      <c r="O131" s="17"/>
    </row>
    <row r="132" spans="2:15" ht="12.75">
      <c r="B132" s="6"/>
      <c r="N132" s="17"/>
      <c r="O132" s="17"/>
    </row>
    <row r="133" spans="2:15" ht="12.75">
      <c r="B133" s="6"/>
      <c r="N133" s="17"/>
      <c r="O133" s="17"/>
    </row>
    <row r="134" spans="2:15" ht="12.75">
      <c r="B134" s="6"/>
      <c r="N134" s="17"/>
      <c r="O134" s="17"/>
    </row>
    <row r="135" spans="2:15" ht="12.75">
      <c r="B135" s="6"/>
      <c r="N135" s="17"/>
      <c r="O135" s="17"/>
    </row>
    <row r="136" spans="2:15" ht="12.75">
      <c r="B136" s="6"/>
      <c r="N136" s="17"/>
      <c r="O136" s="17"/>
    </row>
    <row r="137" spans="2:15" ht="12.75">
      <c r="B137" s="6"/>
      <c r="N137" s="17"/>
      <c r="O137" s="17"/>
    </row>
    <row r="138" spans="2:15" ht="12.75">
      <c r="B138" s="6"/>
      <c r="N138" s="17"/>
      <c r="O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sheet="1" autoFilter="0" pivotTables="0"/>
  <mergeCells count="8">
    <mergeCell ref="E79:K79"/>
    <mergeCell ref="E80:K80"/>
    <mergeCell ref="N4:O4"/>
    <mergeCell ref="N78:O78"/>
    <mergeCell ref="C4:D4"/>
    <mergeCell ref="C78:D78"/>
    <mergeCell ref="E5:K5"/>
    <mergeCell ref="E6:K6"/>
  </mergeCells>
  <conditionalFormatting sqref="E7:E73">
    <cfRule type="cellIs" priority="28" dxfId="0" operator="notEqual" stopIfTrue="1">
      <formula>ISNUMBER(E7)</formula>
    </cfRule>
  </conditionalFormatting>
  <conditionalFormatting sqref="E74">
    <cfRule type="cellIs" priority="27" dxfId="63" operator="notEqual" stopIfTrue="1">
      <formula>SUM(E7:E73)</formula>
    </cfRule>
  </conditionalFormatting>
  <conditionalFormatting sqref="K7:K73">
    <cfRule type="cellIs" priority="26" dxfId="0" operator="notEqual" stopIfTrue="1">
      <formula>ISNUMBER(K7)</formula>
    </cfRule>
  </conditionalFormatting>
  <conditionalFormatting sqref="J7:J73">
    <cfRule type="cellIs" priority="25" dxfId="0" operator="notEqual" stopIfTrue="1">
      <formula>ISNUMBER(J7)</formula>
    </cfRule>
  </conditionalFormatting>
  <conditionalFormatting sqref="I7:I73">
    <cfRule type="cellIs" priority="24" dxfId="0" operator="notEqual" stopIfTrue="1">
      <formula>ISNUMBER(I7)</formula>
    </cfRule>
  </conditionalFormatting>
  <conditionalFormatting sqref="H7:H73">
    <cfRule type="cellIs" priority="23" dxfId="0" operator="notEqual" stopIfTrue="1">
      <formula>ISNUMBER(H7)</formula>
    </cfRule>
  </conditionalFormatting>
  <conditionalFormatting sqref="G7:G73">
    <cfRule type="cellIs" priority="22" dxfId="0" operator="notEqual" stopIfTrue="1">
      <formula>ISNUMBER(G7)</formula>
    </cfRule>
  </conditionalFormatting>
  <conditionalFormatting sqref="F7:F73">
    <cfRule type="cellIs" priority="21" dxfId="0" operator="notEqual" stopIfTrue="1">
      <formula>ISNUMBER(F7)</formula>
    </cfRule>
  </conditionalFormatting>
  <conditionalFormatting sqref="F74">
    <cfRule type="cellIs" priority="20" dxfId="63" operator="notEqual" stopIfTrue="1">
      <formula>SUM(F7:F73)</formula>
    </cfRule>
  </conditionalFormatting>
  <conditionalFormatting sqref="G74">
    <cfRule type="cellIs" priority="19" dxfId="63" operator="notEqual" stopIfTrue="1">
      <formula>SUM(G7:G73)</formula>
    </cfRule>
  </conditionalFormatting>
  <conditionalFormatting sqref="H74">
    <cfRule type="cellIs" priority="18" dxfId="63" operator="notEqual" stopIfTrue="1">
      <formula>SUM(H7:H73)</formula>
    </cfRule>
  </conditionalFormatting>
  <conditionalFormatting sqref="I74">
    <cfRule type="cellIs" priority="17" dxfId="63" operator="notEqual" stopIfTrue="1">
      <formula>SUM(I7:I73)</formula>
    </cfRule>
  </conditionalFormatting>
  <conditionalFormatting sqref="J74">
    <cfRule type="cellIs" priority="16" dxfId="63" operator="notEqual" stopIfTrue="1">
      <formula>SUM(J7:J73)</formula>
    </cfRule>
  </conditionalFormatting>
  <conditionalFormatting sqref="K74">
    <cfRule type="cellIs" priority="15" dxfId="63" operator="notEqual" stopIfTrue="1">
      <formula>SUM(K7:K73)</formula>
    </cfRule>
  </conditionalFormatting>
  <conditionalFormatting sqref="L74">
    <cfRule type="cellIs" priority="14" dxfId="63" operator="notEqual" stopIfTrue="1">
      <formula>SUM(L7:L73)</formula>
    </cfRule>
  </conditionalFormatting>
  <conditionalFormatting sqref="M74">
    <cfRule type="cellIs" priority="13" dxfId="63" operator="notEqual" stopIfTrue="1">
      <formula>SUM(M7:M73)</formula>
    </cfRule>
  </conditionalFormatting>
  <conditionalFormatting sqref="M7:M73">
    <cfRule type="cellIs" priority="12" dxfId="0" operator="notEqual" stopIfTrue="1">
      <formula>ISNUMBER(M7)</formula>
    </cfRule>
  </conditionalFormatting>
  <conditionalFormatting sqref="L7:L73">
    <cfRule type="cellIs" priority="11" dxfId="0" operator="notEqual" stopIfTrue="1">
      <formula>ISNUMBER(L7)</formula>
    </cfRule>
  </conditionalFormatting>
  <conditionalFormatting sqref="E82:M82">
    <cfRule type="cellIs" priority="10" dxfId="63" operator="notEqual" stopIfTrue="1">
      <formula>E10</formula>
    </cfRule>
  </conditionalFormatting>
  <conditionalFormatting sqref="E81:M81">
    <cfRule type="cellIs" priority="9" dxfId="63" operator="notEqual" stopIfTrue="1">
      <formula>E9+E8+E7</formula>
    </cfRule>
  </conditionalFormatting>
  <conditionalFormatting sqref="E83:M83">
    <cfRule type="cellIs" priority="8" dxfId="63" operator="notEqual" stopIfTrue="1">
      <formula>E11+E12+E13+E14+E15+E16+E17+E18+E19+E20+E21+E22+E23+E24+E25+E26+E27+E28+E29</formula>
    </cfRule>
  </conditionalFormatting>
  <conditionalFormatting sqref="E84:M84">
    <cfRule type="cellIs" priority="7" dxfId="68" operator="notEqual" stopIfTrue="1">
      <formula>E30</formula>
    </cfRule>
  </conditionalFormatting>
  <conditionalFormatting sqref="E85:M85">
    <cfRule type="cellIs" priority="6" dxfId="68" operator="notEqual" stopIfTrue="1">
      <formula>E31+E32</formula>
    </cfRule>
  </conditionalFormatting>
  <conditionalFormatting sqref="E86:M86">
    <cfRule type="cellIs" priority="5" dxfId="68" operator="notEqual" stopIfTrue="1">
      <formula>E33</formula>
    </cfRule>
  </conditionalFormatting>
  <conditionalFormatting sqref="E87:M87">
    <cfRule type="cellIs" priority="4" dxfId="68" operator="notEqual" stopIfTrue="1">
      <formula>E34+E35+E36</formula>
    </cfRule>
  </conditionalFormatting>
  <conditionalFormatting sqref="E88:M88">
    <cfRule type="cellIs" priority="3" dxfId="68" operator="notEqual" stopIfTrue="1">
      <formula>E37+E38+E39+E40+E41</formula>
    </cfRule>
  </conditionalFormatting>
  <conditionalFormatting sqref="E89:M89">
    <cfRule type="cellIs" priority="2" dxfId="68" operator="notEqual" stopIfTrue="1">
      <formula>E42+E43+E44+E45+E46+E47+E48+E49+E50+E51+E52+E53+E54+E55+E56+E57+E58+E59+E60+E61+E62+E63+E64+E65+E66+E67+E68+E69+E70</formula>
    </cfRule>
  </conditionalFormatting>
  <conditionalFormatting sqref="E90:M90">
    <cfRule type="cellIs" priority="1" dxfId="68" operator="notEqual" stopIfTrue="1">
      <formula>SUM(E7:E70)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  <ignoredErrors>
    <ignoredError sqref="E74:M74" unlockedFormula="1"/>
    <ignoredError sqref="E81:M9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theme="6" tint="0.39998000860214233"/>
    <pageSetUpPr fitToPage="1"/>
  </sheetPr>
  <dimension ref="A1:DW208"/>
  <sheetViews>
    <sheetView showGridLines="0" zoomScale="80" zoomScaleNormal="80" zoomScaleSheetLayoutView="90" workbookViewId="0" topLeftCell="B1">
      <pane xSplit="3" ySplit="3" topLeftCell="E71" activePane="bottomRight" state="frozen"/>
      <selection pane="topLeft" activeCell="B1" sqref="B1"/>
      <selection pane="topRight" activeCell="D1" sqref="D1"/>
      <selection pane="bottomLeft" activeCell="B4" sqref="B4"/>
      <selection pane="bottomRight" activeCell="E90" sqref="E90:M90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2" width="11.57421875" style="2" customWidth="1"/>
    <col min="13" max="13" width="11.57421875" style="61" customWidth="1"/>
    <col min="14" max="14" width="11.00390625" style="6" customWidth="1"/>
    <col min="15" max="15" width="56.00390625" style="6" customWidth="1"/>
    <col min="16" max="16384" width="9.140625" style="2" customWidth="1"/>
  </cols>
  <sheetData>
    <row r="1" ht="12.75">
      <c r="B1" s="6"/>
    </row>
    <row r="2" spans="2:15" ht="21" customHeight="1">
      <c r="B2" s="7"/>
      <c r="C2" s="134" t="s">
        <v>302</v>
      </c>
      <c r="D2" s="135"/>
      <c r="E2" s="136"/>
      <c r="F2" s="136"/>
      <c r="G2" s="136"/>
      <c r="H2" s="136"/>
      <c r="I2" s="136"/>
      <c r="J2" s="136"/>
      <c r="K2" s="136"/>
      <c r="L2" s="136"/>
      <c r="M2" s="154"/>
      <c r="N2" s="138"/>
      <c r="O2" s="135"/>
    </row>
    <row r="3" spans="2:15" ht="28.5" customHeight="1">
      <c r="B3" s="7"/>
      <c r="C3" s="139" t="s">
        <v>299</v>
      </c>
      <c r="D3" s="140"/>
      <c r="E3" s="136"/>
      <c r="F3" s="136"/>
      <c r="G3" s="136"/>
      <c r="H3" s="136"/>
      <c r="I3" s="136"/>
      <c r="J3" s="136"/>
      <c r="K3" s="136"/>
      <c r="L3" s="136"/>
      <c r="M3" s="154"/>
      <c r="N3" s="138"/>
      <c r="O3" s="140"/>
    </row>
    <row r="4" spans="1:127" s="3" customFormat="1" ht="42.75" customHeight="1">
      <c r="A4" s="9" t="s">
        <v>86</v>
      </c>
      <c r="B4" s="7"/>
      <c r="C4" s="194" t="s">
        <v>295</v>
      </c>
      <c r="D4" s="195"/>
      <c r="E4" s="99">
        <v>2008</v>
      </c>
      <c r="F4" s="100">
        <v>2009</v>
      </c>
      <c r="G4" s="100">
        <v>2010</v>
      </c>
      <c r="H4" s="100">
        <v>2011</v>
      </c>
      <c r="I4" s="100">
        <v>2012</v>
      </c>
      <c r="J4" s="100">
        <v>2013</v>
      </c>
      <c r="K4" s="101">
        <v>2014</v>
      </c>
      <c r="L4" s="101">
        <v>2015</v>
      </c>
      <c r="M4" s="102">
        <v>2016</v>
      </c>
      <c r="N4" s="196" t="s">
        <v>296</v>
      </c>
      <c r="O4" s="19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</row>
    <row r="5" spans="1:15" s="4" customFormat="1" ht="18" customHeight="1">
      <c r="A5" s="16"/>
      <c r="B5" s="7"/>
      <c r="C5" s="141"/>
      <c r="D5" s="141"/>
      <c r="E5" s="198" t="s">
        <v>292</v>
      </c>
      <c r="F5" s="198"/>
      <c r="G5" s="198"/>
      <c r="H5" s="198"/>
      <c r="I5" s="198"/>
      <c r="J5" s="198"/>
      <c r="K5" s="198"/>
      <c r="L5" s="142"/>
      <c r="M5" s="155"/>
      <c r="N5" s="143"/>
      <c r="O5" s="143"/>
    </row>
    <row r="6" spans="1:15" s="4" customFormat="1" ht="21" customHeight="1">
      <c r="A6" s="16"/>
      <c r="B6" s="7"/>
      <c r="C6" s="144"/>
      <c r="D6" s="144"/>
      <c r="E6" s="199" t="s">
        <v>291</v>
      </c>
      <c r="F6" s="199"/>
      <c r="G6" s="199"/>
      <c r="H6" s="199"/>
      <c r="I6" s="199"/>
      <c r="J6" s="199"/>
      <c r="K6" s="199"/>
      <c r="L6" s="145"/>
      <c r="M6" s="156"/>
      <c r="N6" s="146"/>
      <c r="O6" s="146"/>
    </row>
    <row r="7" spans="1:15" s="4" customFormat="1" ht="24.75" customHeight="1">
      <c r="A7" s="10" t="s">
        <v>87</v>
      </c>
      <c r="B7" s="7"/>
      <c r="C7" s="144" t="s">
        <v>88</v>
      </c>
      <c r="D7" s="144" t="s">
        <v>217</v>
      </c>
      <c r="E7" s="93">
        <v>139.044287743509</v>
      </c>
      <c r="F7" s="85">
        <v>155.729847983959</v>
      </c>
      <c r="G7" s="93">
        <v>109.684045267445</v>
      </c>
      <c r="H7" s="93">
        <v>116.295726084415</v>
      </c>
      <c r="I7" s="85">
        <v>139.399820368784</v>
      </c>
      <c r="J7" s="95">
        <v>155.105697011074</v>
      </c>
      <c r="K7" s="85">
        <v>110.05</v>
      </c>
      <c r="L7" s="95">
        <v>115.2</v>
      </c>
      <c r="M7" s="95">
        <v>118.15</v>
      </c>
      <c r="N7" s="146" t="s">
        <v>88</v>
      </c>
      <c r="O7" s="146" t="s">
        <v>89</v>
      </c>
    </row>
    <row r="8" spans="1:15" s="4" customFormat="1" ht="15" customHeight="1">
      <c r="A8" s="11" t="s">
        <v>90</v>
      </c>
      <c r="B8" s="7"/>
      <c r="C8" s="144" t="s">
        <v>91</v>
      </c>
      <c r="D8" s="144" t="s">
        <v>218</v>
      </c>
      <c r="E8" s="93">
        <v>20.8405127337139</v>
      </c>
      <c r="F8" s="85">
        <v>16.8449654859998</v>
      </c>
      <c r="G8" s="93">
        <v>18.8958450661646</v>
      </c>
      <c r="H8" s="93">
        <v>26.1751486152485</v>
      </c>
      <c r="I8" s="85">
        <v>32.7962406035353</v>
      </c>
      <c r="J8" s="95">
        <v>31.0729716347164</v>
      </c>
      <c r="K8" s="85">
        <v>16.37</v>
      </c>
      <c r="L8" s="95">
        <v>14.8</v>
      </c>
      <c r="M8" s="95">
        <v>14.59</v>
      </c>
      <c r="N8" s="146" t="s">
        <v>91</v>
      </c>
      <c r="O8" s="146" t="s">
        <v>92</v>
      </c>
    </row>
    <row r="9" spans="1:15" s="4" customFormat="1" ht="15" customHeight="1">
      <c r="A9" s="11" t="s">
        <v>93</v>
      </c>
      <c r="B9" s="7"/>
      <c r="C9" s="147" t="s">
        <v>94</v>
      </c>
      <c r="D9" s="144" t="s">
        <v>219</v>
      </c>
      <c r="E9" s="93">
        <v>1.0968690912481</v>
      </c>
      <c r="F9" s="85">
        <v>1.27936446729113</v>
      </c>
      <c r="G9" s="93">
        <v>0.661079127679228</v>
      </c>
      <c r="H9" s="93">
        <v>1.14803283400213</v>
      </c>
      <c r="I9" s="85">
        <v>2.96998710667854</v>
      </c>
      <c r="J9" s="95">
        <v>2.35005667825586</v>
      </c>
      <c r="K9" s="85">
        <v>1.59</v>
      </c>
      <c r="L9" s="95">
        <v>1.49</v>
      </c>
      <c r="M9" s="95">
        <v>0.72</v>
      </c>
      <c r="N9" s="148" t="s">
        <v>94</v>
      </c>
      <c r="O9" s="146" t="s">
        <v>0</v>
      </c>
    </row>
    <row r="10" spans="1:15" ht="15" customHeight="1">
      <c r="A10" s="11" t="s">
        <v>95</v>
      </c>
      <c r="B10" s="7"/>
      <c r="C10" s="147" t="s">
        <v>56</v>
      </c>
      <c r="D10" s="149" t="s">
        <v>272</v>
      </c>
      <c r="E10" s="93">
        <v>12.3236468487287</v>
      </c>
      <c r="F10" s="85">
        <v>12.3671898504809</v>
      </c>
      <c r="G10" s="93">
        <v>10.3569063336412</v>
      </c>
      <c r="H10" s="93">
        <v>15.2114350505282</v>
      </c>
      <c r="I10" s="85">
        <v>20.4739536715712</v>
      </c>
      <c r="J10" s="95">
        <v>9.13910930432835</v>
      </c>
      <c r="K10" s="85">
        <v>24.34</v>
      </c>
      <c r="L10" s="95">
        <v>6.99</v>
      </c>
      <c r="M10" s="95">
        <v>9.92</v>
      </c>
      <c r="N10" s="148" t="s">
        <v>56</v>
      </c>
      <c r="O10" s="146" t="s">
        <v>196</v>
      </c>
    </row>
    <row r="11" spans="1:15" ht="25.5" customHeight="1">
      <c r="A11" s="11" t="s">
        <v>96</v>
      </c>
      <c r="B11" s="7"/>
      <c r="C11" s="147" t="s">
        <v>97</v>
      </c>
      <c r="D11" s="144" t="s">
        <v>220</v>
      </c>
      <c r="E11" s="93">
        <v>41.6810254674278</v>
      </c>
      <c r="F11" s="85">
        <v>41.4439279347939</v>
      </c>
      <c r="G11" s="93">
        <v>40.1054670792065</v>
      </c>
      <c r="H11" s="93">
        <v>37.8850835220701</v>
      </c>
      <c r="I11" s="85">
        <v>42.0853492137852</v>
      </c>
      <c r="J11" s="95">
        <v>42.8316356203909</v>
      </c>
      <c r="K11" s="85">
        <v>35.08</v>
      </c>
      <c r="L11" s="95">
        <v>33.4</v>
      </c>
      <c r="M11" s="95">
        <v>31.42</v>
      </c>
      <c r="N11" s="148" t="s">
        <v>97</v>
      </c>
      <c r="O11" s="146" t="s">
        <v>98</v>
      </c>
    </row>
    <row r="12" spans="1:15" ht="25.5" customHeight="1">
      <c r="A12" s="11" t="s">
        <v>99</v>
      </c>
      <c r="B12" s="7"/>
      <c r="C12" s="147" t="s">
        <v>100</v>
      </c>
      <c r="D12" s="144" t="s">
        <v>221</v>
      </c>
      <c r="E12" s="93">
        <v>5.93599743498972</v>
      </c>
      <c r="F12" s="85">
        <v>4.40915763501825</v>
      </c>
      <c r="G12" s="93">
        <v>4.46228411183479</v>
      </c>
      <c r="H12" s="93">
        <v>3.73110671050691</v>
      </c>
      <c r="I12" s="85">
        <v>3.41232561192853</v>
      </c>
      <c r="J12" s="95">
        <v>2.80879866967035</v>
      </c>
      <c r="K12" s="85">
        <v>3.63</v>
      </c>
      <c r="L12" s="95">
        <v>3.34</v>
      </c>
      <c r="M12" s="95">
        <v>3.57</v>
      </c>
      <c r="N12" s="148" t="s">
        <v>100</v>
      </c>
      <c r="O12" s="146" t="s">
        <v>52</v>
      </c>
    </row>
    <row r="13" spans="1:15" ht="24">
      <c r="A13" s="11" t="s">
        <v>101</v>
      </c>
      <c r="B13" s="7"/>
      <c r="C13" s="144" t="s">
        <v>102</v>
      </c>
      <c r="D13" s="144" t="s">
        <v>290</v>
      </c>
      <c r="E13" s="93">
        <v>10.1944303774823</v>
      </c>
      <c r="F13" s="85">
        <v>6.40786264033878</v>
      </c>
      <c r="G13" s="93">
        <v>6.61079127679228</v>
      </c>
      <c r="H13" s="93">
        <v>8.43804132991562</v>
      </c>
      <c r="I13" s="85">
        <v>8.78357888996419</v>
      </c>
      <c r="J13" s="95">
        <v>8.62564901035997</v>
      </c>
      <c r="K13" s="85">
        <v>7.42</v>
      </c>
      <c r="L13" s="95">
        <v>6.53</v>
      </c>
      <c r="M13" s="95">
        <v>7.13</v>
      </c>
      <c r="N13" s="146" t="s">
        <v>102</v>
      </c>
      <c r="O13" s="146" t="s">
        <v>103</v>
      </c>
    </row>
    <row r="14" spans="1:15" ht="15" customHeight="1">
      <c r="A14" s="11" t="s">
        <v>104</v>
      </c>
      <c r="B14" s="7"/>
      <c r="C14" s="144" t="s">
        <v>105</v>
      </c>
      <c r="D14" s="144" t="s">
        <v>222</v>
      </c>
      <c r="E14" s="93">
        <v>4.19391123124274</v>
      </c>
      <c r="F14" s="85">
        <v>4.6936321165521</v>
      </c>
      <c r="G14" s="93">
        <v>6.00480207641965</v>
      </c>
      <c r="H14" s="93">
        <v>4.07551656070754</v>
      </c>
      <c r="I14" s="85">
        <v>5.18167963292851</v>
      </c>
      <c r="J14" s="95">
        <v>6.23976654409476</v>
      </c>
      <c r="K14" s="85">
        <v>4.65</v>
      </c>
      <c r="L14" s="95">
        <v>4.57</v>
      </c>
      <c r="M14" s="95">
        <v>4.51</v>
      </c>
      <c r="N14" s="146" t="s">
        <v>105</v>
      </c>
      <c r="O14" s="146" t="s">
        <v>106</v>
      </c>
    </row>
    <row r="15" spans="1:15" ht="15" customHeight="1">
      <c r="A15" s="11" t="s">
        <v>107</v>
      </c>
      <c r="B15" s="7"/>
      <c r="C15" s="144" t="s">
        <v>108</v>
      </c>
      <c r="D15" s="144" t="s">
        <v>223</v>
      </c>
      <c r="E15" s="93">
        <v>2.58086844999553</v>
      </c>
      <c r="F15" s="85">
        <v>2.91410795327423</v>
      </c>
      <c r="G15" s="93">
        <v>2.03832731034429</v>
      </c>
      <c r="H15" s="93">
        <v>1.95165581780361</v>
      </c>
      <c r="I15" s="85">
        <v>2.21169252624998</v>
      </c>
      <c r="J15" s="95">
        <v>2.41533603042964</v>
      </c>
      <c r="K15" s="85">
        <v>2.05</v>
      </c>
      <c r="L15" s="95">
        <v>1.8</v>
      </c>
      <c r="M15" s="95">
        <v>2.06</v>
      </c>
      <c r="N15" s="146" t="s">
        <v>108</v>
      </c>
      <c r="O15" s="146" t="s">
        <v>5</v>
      </c>
    </row>
    <row r="16" spans="1:15" ht="15" customHeight="1">
      <c r="A16" s="11" t="s">
        <v>109</v>
      </c>
      <c r="B16" s="7"/>
      <c r="C16" s="144" t="s">
        <v>110</v>
      </c>
      <c r="D16" s="144" t="s">
        <v>224</v>
      </c>
      <c r="E16" s="93">
        <v>2.90347700624497</v>
      </c>
      <c r="F16" s="85">
        <v>5.69741773961277</v>
      </c>
      <c r="G16" s="93">
        <v>3.69102512954235</v>
      </c>
      <c r="H16" s="93">
        <v>2.29606566800425</v>
      </c>
      <c r="I16" s="85">
        <v>2.08531009617855</v>
      </c>
      <c r="J16" s="95">
        <v>2.29067375579881</v>
      </c>
      <c r="K16" s="85">
        <v>2.51</v>
      </c>
      <c r="L16" s="95">
        <v>2.11</v>
      </c>
      <c r="M16" s="95">
        <v>2.06</v>
      </c>
      <c r="N16" s="146" t="s">
        <v>110</v>
      </c>
      <c r="O16" s="146" t="s">
        <v>6</v>
      </c>
    </row>
    <row r="17" spans="1:15" ht="15" customHeight="1">
      <c r="A17" s="11" t="s">
        <v>111</v>
      </c>
      <c r="B17" s="7"/>
      <c r="C17" s="144" t="s">
        <v>112</v>
      </c>
      <c r="D17" s="144" t="s">
        <v>225</v>
      </c>
      <c r="E17" s="93">
        <v>8.96851786373447</v>
      </c>
      <c r="F17" s="85">
        <v>8.68842456035446</v>
      </c>
      <c r="G17" s="93">
        <v>9.14492793289598</v>
      </c>
      <c r="H17" s="93">
        <v>7.40481177931371</v>
      </c>
      <c r="I17" s="85">
        <v>7.64613701932134</v>
      </c>
      <c r="J17" s="95">
        <v>7.80936159565381</v>
      </c>
      <c r="K17" s="85">
        <v>7.11</v>
      </c>
      <c r="L17" s="95">
        <v>7.09</v>
      </c>
      <c r="M17" s="95">
        <v>8.41</v>
      </c>
      <c r="N17" s="146" t="s">
        <v>112</v>
      </c>
      <c r="O17" s="146" t="s">
        <v>113</v>
      </c>
    </row>
    <row r="18" spans="1:15" ht="24.75" customHeight="1">
      <c r="A18" s="11" t="s">
        <v>114</v>
      </c>
      <c r="B18" s="7"/>
      <c r="C18" s="147" t="s">
        <v>115</v>
      </c>
      <c r="D18" s="144" t="s">
        <v>226</v>
      </c>
      <c r="E18" s="93">
        <v>4.00034609749307</v>
      </c>
      <c r="F18" s="85">
        <v>4.05143073044605</v>
      </c>
      <c r="G18" s="93">
        <v>2.97485607455652</v>
      </c>
      <c r="H18" s="93">
        <v>2.7552788016051</v>
      </c>
      <c r="I18" s="85">
        <v>2.52764860142854</v>
      </c>
      <c r="J18" s="95">
        <v>1.95846810499692</v>
      </c>
      <c r="K18" s="85">
        <v>2.76</v>
      </c>
      <c r="L18" s="95">
        <v>2.62</v>
      </c>
      <c r="M18" s="95">
        <v>2.56</v>
      </c>
      <c r="N18" s="148" t="s">
        <v>115</v>
      </c>
      <c r="O18" s="146" t="s">
        <v>116</v>
      </c>
    </row>
    <row r="19" spans="1:15" ht="15" customHeight="1">
      <c r="A19" s="11" t="s">
        <v>117</v>
      </c>
      <c r="B19" s="7"/>
      <c r="C19" s="147" t="s">
        <v>118</v>
      </c>
      <c r="D19" s="144" t="s">
        <v>227</v>
      </c>
      <c r="E19" s="93">
        <v>15.7432975449727</v>
      </c>
      <c r="F19" s="85">
        <v>12.2291690906714</v>
      </c>
      <c r="G19" s="93">
        <v>11.4587048797733</v>
      </c>
      <c r="H19" s="93">
        <v>11.6525332651216</v>
      </c>
      <c r="I19" s="85">
        <v>13.0805815123927</v>
      </c>
      <c r="J19" s="95">
        <v>12.9289464179572</v>
      </c>
      <c r="K19" s="85">
        <v>12.89</v>
      </c>
      <c r="L19" s="95">
        <v>10.58</v>
      </c>
      <c r="M19" s="95">
        <v>15.76</v>
      </c>
      <c r="N19" s="148" t="s">
        <v>118</v>
      </c>
      <c r="O19" s="146" t="s">
        <v>119</v>
      </c>
    </row>
    <row r="20" spans="1:15" ht="25.5" customHeight="1">
      <c r="A20" s="11" t="s">
        <v>120</v>
      </c>
      <c r="B20" s="7"/>
      <c r="C20" s="147" t="s">
        <v>121</v>
      </c>
      <c r="D20" s="144" t="s">
        <v>228</v>
      </c>
      <c r="E20" s="93">
        <v>23.679468028709</v>
      </c>
      <c r="F20" s="85">
        <v>17.7716272944428</v>
      </c>
      <c r="G20" s="93">
        <v>10.9628955340139</v>
      </c>
      <c r="H20" s="93">
        <v>14.0060005748259</v>
      </c>
      <c r="I20" s="85">
        <v>14.4707882431784</v>
      </c>
      <c r="J20" s="95">
        <v>9.99260380689855</v>
      </c>
      <c r="K20" s="85">
        <v>11.25</v>
      </c>
      <c r="L20" s="95">
        <v>13</v>
      </c>
      <c r="M20" s="95">
        <v>17.66</v>
      </c>
      <c r="N20" s="148" t="s">
        <v>121</v>
      </c>
      <c r="O20" s="146" t="s">
        <v>122</v>
      </c>
    </row>
    <row r="21" spans="1:15" ht="15" customHeight="1">
      <c r="A21" s="11" t="s">
        <v>123</v>
      </c>
      <c r="B21" s="7"/>
      <c r="C21" s="147" t="s">
        <v>124</v>
      </c>
      <c r="D21" s="144" t="s">
        <v>229</v>
      </c>
      <c r="E21" s="93">
        <v>5.09721518874117</v>
      </c>
      <c r="F21" s="85">
        <v>4.05438827422767</v>
      </c>
      <c r="G21" s="93">
        <v>2.91976614724992</v>
      </c>
      <c r="H21" s="93">
        <v>2.64047551820489</v>
      </c>
      <c r="I21" s="85">
        <v>2.46445738639283</v>
      </c>
      <c r="J21" s="95">
        <v>2.74435451849417</v>
      </c>
      <c r="K21" s="85">
        <v>2.66</v>
      </c>
      <c r="L21" s="95">
        <v>3.13</v>
      </c>
      <c r="M21" s="95">
        <v>3.29</v>
      </c>
      <c r="N21" s="148" t="s">
        <v>124</v>
      </c>
      <c r="O21" s="146" t="s">
        <v>125</v>
      </c>
    </row>
    <row r="22" spans="1:15" ht="24.75" customHeight="1">
      <c r="A22" s="11" t="s">
        <v>126</v>
      </c>
      <c r="B22" s="7"/>
      <c r="C22" s="147" t="s">
        <v>127</v>
      </c>
      <c r="D22" s="144" t="s">
        <v>230</v>
      </c>
      <c r="E22" s="93">
        <v>17.9370357274689</v>
      </c>
      <c r="F22" s="85">
        <v>15.7114553074021</v>
      </c>
      <c r="G22" s="93">
        <v>13.7724818266506</v>
      </c>
      <c r="H22" s="93">
        <v>19.459156536336</v>
      </c>
      <c r="I22" s="85">
        <v>25.8452069496069</v>
      </c>
      <c r="J22" s="95">
        <v>19.6538255515725</v>
      </c>
      <c r="K22" s="85">
        <v>15.34</v>
      </c>
      <c r="L22" s="95">
        <v>17.26</v>
      </c>
      <c r="M22" s="95">
        <v>20.89</v>
      </c>
      <c r="N22" s="148" t="s">
        <v>127</v>
      </c>
      <c r="O22" s="146" t="s">
        <v>128</v>
      </c>
    </row>
    <row r="23" spans="1:15" ht="15" customHeight="1">
      <c r="A23" s="11" t="s">
        <v>129</v>
      </c>
      <c r="B23" s="7"/>
      <c r="C23" s="144" t="s">
        <v>130</v>
      </c>
      <c r="D23" s="144" t="s">
        <v>231</v>
      </c>
      <c r="E23" s="93">
        <v>2.83895529499508</v>
      </c>
      <c r="F23" s="85">
        <v>2.20663721174434</v>
      </c>
      <c r="G23" s="93">
        <v>3.36048556570274</v>
      </c>
      <c r="H23" s="93">
        <v>2.00905745950372</v>
      </c>
      <c r="I23" s="85">
        <v>2.21169252624998</v>
      </c>
      <c r="J23" s="95">
        <v>2.03792532907856</v>
      </c>
      <c r="K23" s="85">
        <v>2.2</v>
      </c>
      <c r="L23" s="95">
        <v>2.31</v>
      </c>
      <c r="M23" s="95">
        <v>2.56</v>
      </c>
      <c r="N23" s="146" t="s">
        <v>130</v>
      </c>
      <c r="O23" s="146" t="s">
        <v>131</v>
      </c>
    </row>
    <row r="24" spans="1:15" ht="15" customHeight="1">
      <c r="A24" s="11" t="s">
        <v>132</v>
      </c>
      <c r="B24" s="7"/>
      <c r="C24" s="144" t="s">
        <v>133</v>
      </c>
      <c r="D24" s="144" t="s">
        <v>232</v>
      </c>
      <c r="E24" s="93">
        <v>5.03269347749128</v>
      </c>
      <c r="F24" s="85">
        <v>4.26685521070212</v>
      </c>
      <c r="G24" s="93">
        <v>4.62755389375459</v>
      </c>
      <c r="H24" s="93">
        <v>4.76433626110882</v>
      </c>
      <c r="I24" s="85">
        <v>4.80253234271423</v>
      </c>
      <c r="J24" s="95">
        <v>5.02675755125903</v>
      </c>
      <c r="K24" s="85">
        <v>3.84</v>
      </c>
      <c r="L24" s="95">
        <v>3.8</v>
      </c>
      <c r="M24" s="95">
        <v>4.34</v>
      </c>
      <c r="N24" s="146" t="s">
        <v>133</v>
      </c>
      <c r="O24" s="146" t="s">
        <v>134</v>
      </c>
    </row>
    <row r="25" spans="1:15" ht="15" customHeight="1">
      <c r="A25" s="11" t="s">
        <v>135</v>
      </c>
      <c r="B25" s="7"/>
      <c r="C25" s="147" t="s">
        <v>136</v>
      </c>
      <c r="D25" s="144" t="s">
        <v>233</v>
      </c>
      <c r="E25" s="93">
        <v>10.5815606449817</v>
      </c>
      <c r="F25" s="85">
        <v>8.24876943015548</v>
      </c>
      <c r="G25" s="93">
        <v>7.2167804771649</v>
      </c>
      <c r="H25" s="93">
        <v>6.94559864571286</v>
      </c>
      <c r="I25" s="85">
        <v>8.34124038471419</v>
      </c>
      <c r="J25" s="95">
        <v>6.79175474694707</v>
      </c>
      <c r="K25" s="85">
        <v>8.85</v>
      </c>
      <c r="L25" s="95">
        <v>6.27</v>
      </c>
      <c r="M25" s="95">
        <v>7.69</v>
      </c>
      <c r="N25" s="148" t="s">
        <v>136</v>
      </c>
      <c r="O25" s="146" t="s">
        <v>137</v>
      </c>
    </row>
    <row r="26" spans="1:15" ht="25.5" customHeight="1">
      <c r="A26" s="11" t="s">
        <v>138</v>
      </c>
      <c r="B26" s="7"/>
      <c r="C26" s="147" t="s">
        <v>139</v>
      </c>
      <c r="D26" s="144" t="s">
        <v>257</v>
      </c>
      <c r="E26" s="93">
        <v>8.00069219498614</v>
      </c>
      <c r="F26" s="85">
        <v>8.24503735243624</v>
      </c>
      <c r="G26" s="93">
        <v>7.43714018639131</v>
      </c>
      <c r="H26" s="93">
        <v>9.184262672017</v>
      </c>
      <c r="I26" s="85">
        <v>9.54187347039275</v>
      </c>
      <c r="J26" s="95">
        <v>10.0532301515895</v>
      </c>
      <c r="K26" s="85">
        <v>20.1</v>
      </c>
      <c r="L26" s="95">
        <v>16.7</v>
      </c>
      <c r="M26" s="95">
        <v>11.64</v>
      </c>
      <c r="N26" s="148" t="s">
        <v>139</v>
      </c>
      <c r="O26" s="146" t="s">
        <v>140</v>
      </c>
    </row>
    <row r="27" spans="1:15" ht="15" customHeight="1">
      <c r="A27" s="11" t="s">
        <v>141</v>
      </c>
      <c r="B27" s="7"/>
      <c r="C27" s="147" t="s">
        <v>142</v>
      </c>
      <c r="D27" s="144" t="s">
        <v>258</v>
      </c>
      <c r="E27" s="93">
        <v>2.32278160499598</v>
      </c>
      <c r="F27" s="85">
        <v>8.81432629244686</v>
      </c>
      <c r="G27" s="93">
        <v>2.75449636533012</v>
      </c>
      <c r="H27" s="93">
        <v>2.52567223480468</v>
      </c>
      <c r="I27" s="85">
        <v>3.15956075178568</v>
      </c>
      <c r="J27" s="95">
        <v>2.41600329796461</v>
      </c>
      <c r="K27" s="85">
        <v>3.12</v>
      </c>
      <c r="L27" s="95">
        <v>2.57</v>
      </c>
      <c r="M27" s="95">
        <v>2.01</v>
      </c>
      <c r="N27" s="148" t="s">
        <v>142</v>
      </c>
      <c r="O27" s="146" t="s">
        <v>143</v>
      </c>
    </row>
    <row r="28" spans="1:15" ht="15" customHeight="1">
      <c r="A28" s="11" t="s">
        <v>210</v>
      </c>
      <c r="B28" s="7"/>
      <c r="C28" s="147" t="s">
        <v>53</v>
      </c>
      <c r="D28" s="144" t="s">
        <v>234</v>
      </c>
      <c r="E28" s="93">
        <v>9.8718218212329</v>
      </c>
      <c r="F28" s="85">
        <v>10.3776079858316</v>
      </c>
      <c r="G28" s="93">
        <v>11.8994242982261</v>
      </c>
      <c r="H28" s="93">
        <v>7.63441834611413</v>
      </c>
      <c r="I28" s="85">
        <v>8.90996132003561</v>
      </c>
      <c r="J28" s="95">
        <v>8.42945722165143</v>
      </c>
      <c r="K28" s="85">
        <v>9.51</v>
      </c>
      <c r="L28" s="95">
        <v>8.73</v>
      </c>
      <c r="M28" s="95">
        <v>8.8</v>
      </c>
      <c r="N28" s="148" t="s">
        <v>53</v>
      </c>
      <c r="O28" s="146" t="s">
        <v>147</v>
      </c>
    </row>
    <row r="29" spans="1:15" ht="15" customHeight="1">
      <c r="A29" s="11" t="s">
        <v>144</v>
      </c>
      <c r="B29" s="7"/>
      <c r="C29" s="147" t="s">
        <v>145</v>
      </c>
      <c r="D29" s="144" t="s">
        <v>235</v>
      </c>
      <c r="E29" s="93">
        <v>10.4525172224819</v>
      </c>
      <c r="F29" s="85">
        <v>7.39402953348173</v>
      </c>
      <c r="G29" s="93">
        <v>7.1066006225517</v>
      </c>
      <c r="H29" s="93">
        <v>10.6193037145197</v>
      </c>
      <c r="I29" s="85">
        <v>7.96209309449991</v>
      </c>
      <c r="J29" s="95">
        <v>8.55336736875287</v>
      </c>
      <c r="K29" s="85">
        <v>7.93</v>
      </c>
      <c r="L29" s="95">
        <v>6.99</v>
      </c>
      <c r="M29" s="95">
        <v>6.35</v>
      </c>
      <c r="N29" s="148" t="s">
        <v>145</v>
      </c>
      <c r="O29" s="146" t="s">
        <v>146</v>
      </c>
    </row>
    <row r="30" spans="1:15" ht="25.5" customHeight="1">
      <c r="A30" s="11" t="s">
        <v>150</v>
      </c>
      <c r="B30" s="7"/>
      <c r="C30" s="147" t="s">
        <v>149</v>
      </c>
      <c r="D30" s="149" t="s">
        <v>273</v>
      </c>
      <c r="E30" s="93">
        <v>11.54938631373</v>
      </c>
      <c r="F30" s="85">
        <v>14.9972719384129</v>
      </c>
      <c r="G30" s="93">
        <v>14.0479314631836</v>
      </c>
      <c r="H30" s="93">
        <v>17.9667138521333</v>
      </c>
      <c r="I30" s="85">
        <v>13.5861112326784</v>
      </c>
      <c r="J30" s="95">
        <v>14.8186058882761</v>
      </c>
      <c r="K30" s="85">
        <v>11.76</v>
      </c>
      <c r="L30" s="95">
        <v>13.26</v>
      </c>
      <c r="M30" s="95">
        <v>12.98</v>
      </c>
      <c r="N30" s="148" t="s">
        <v>149</v>
      </c>
      <c r="O30" s="146" t="s">
        <v>197</v>
      </c>
    </row>
    <row r="31" spans="1:15" ht="15" customHeight="1">
      <c r="A31" s="11" t="s">
        <v>151</v>
      </c>
      <c r="B31" s="7"/>
      <c r="C31" s="147" t="s">
        <v>152</v>
      </c>
      <c r="D31" s="144" t="s">
        <v>236</v>
      </c>
      <c r="E31" s="93">
        <v>3.74225925249352</v>
      </c>
      <c r="F31" s="85">
        <v>4.47780631013033</v>
      </c>
      <c r="G31" s="93">
        <v>4.29701432991498</v>
      </c>
      <c r="H31" s="93">
        <v>4.24772148580786</v>
      </c>
      <c r="I31" s="85">
        <v>4.54976748257138</v>
      </c>
      <c r="J31" s="95">
        <v>4.4390236389727</v>
      </c>
      <c r="K31" s="85">
        <v>4.55</v>
      </c>
      <c r="L31" s="95">
        <v>5.4</v>
      </c>
      <c r="M31" s="95">
        <v>4.34</v>
      </c>
      <c r="N31" s="148" t="s">
        <v>152</v>
      </c>
      <c r="O31" s="146" t="s">
        <v>153</v>
      </c>
    </row>
    <row r="32" spans="1:15" ht="54.75" customHeight="1">
      <c r="A32" s="11" t="s">
        <v>154</v>
      </c>
      <c r="B32" s="7"/>
      <c r="C32" s="147" t="s">
        <v>57</v>
      </c>
      <c r="D32" s="144" t="s">
        <v>237</v>
      </c>
      <c r="E32" s="93">
        <v>24.4537285637076</v>
      </c>
      <c r="F32" s="85">
        <v>22.7488328258192</v>
      </c>
      <c r="G32" s="93">
        <v>22.0910608499475</v>
      </c>
      <c r="H32" s="93">
        <v>21.9848287711407</v>
      </c>
      <c r="I32" s="85">
        <v>19.9052327362498</v>
      </c>
      <c r="J32" s="95">
        <v>26.3773880153799</v>
      </c>
      <c r="K32" s="85">
        <v>18.82</v>
      </c>
      <c r="L32" s="95">
        <v>22.35</v>
      </c>
      <c r="M32" s="95">
        <v>24.12</v>
      </c>
      <c r="N32" s="148" t="s">
        <v>57</v>
      </c>
      <c r="O32" s="146" t="s">
        <v>7</v>
      </c>
    </row>
    <row r="33" spans="1:15" ht="15" customHeight="1">
      <c r="A33" s="11" t="s">
        <v>155</v>
      </c>
      <c r="B33" s="7"/>
      <c r="C33" s="147" t="s">
        <v>58</v>
      </c>
      <c r="D33" s="149" t="s">
        <v>274</v>
      </c>
      <c r="E33" s="93">
        <v>120.913686882291</v>
      </c>
      <c r="F33" s="85">
        <v>135.344362914793</v>
      </c>
      <c r="G33" s="93">
        <v>89.8516714370684</v>
      </c>
      <c r="H33" s="93">
        <v>89.5465610521658</v>
      </c>
      <c r="I33" s="85">
        <v>74.5024425271063</v>
      </c>
      <c r="J33" s="95">
        <v>72.4865947481946</v>
      </c>
      <c r="K33" s="85">
        <v>69.4</v>
      </c>
      <c r="L33" s="95">
        <v>69.88</v>
      </c>
      <c r="M33" s="95">
        <v>67.35</v>
      </c>
      <c r="N33" s="148" t="s">
        <v>58</v>
      </c>
      <c r="O33" s="146" t="s">
        <v>198</v>
      </c>
    </row>
    <row r="34" spans="1:15" ht="25.5" customHeight="1">
      <c r="A34" s="11" t="s">
        <v>156</v>
      </c>
      <c r="B34" s="7"/>
      <c r="C34" s="147" t="s">
        <v>156</v>
      </c>
      <c r="D34" s="144" t="s">
        <v>259</v>
      </c>
      <c r="E34" s="93">
        <v>53.2304117811578</v>
      </c>
      <c r="F34" s="85">
        <v>45.2057449081893</v>
      </c>
      <c r="G34" s="93">
        <v>43.0252332264564</v>
      </c>
      <c r="H34" s="93">
        <v>49.9968299207925</v>
      </c>
      <c r="I34" s="85">
        <v>57.9463441877493</v>
      </c>
      <c r="J34" s="95">
        <v>52.3551686346608</v>
      </c>
      <c r="K34" s="85">
        <v>48.02</v>
      </c>
      <c r="L34" s="95">
        <v>59.71</v>
      </c>
      <c r="M34" s="95">
        <v>86.06</v>
      </c>
      <c r="N34" s="148" t="s">
        <v>156</v>
      </c>
      <c r="O34" s="146" t="s">
        <v>157</v>
      </c>
    </row>
    <row r="35" spans="1:33" ht="15" customHeight="1">
      <c r="A35" s="11" t="s">
        <v>158</v>
      </c>
      <c r="B35" s="7"/>
      <c r="C35" s="147" t="s">
        <v>158</v>
      </c>
      <c r="D35" s="144" t="s">
        <v>260</v>
      </c>
      <c r="E35" s="93">
        <v>177.757314493442</v>
      </c>
      <c r="F35" s="85">
        <v>184.168462608589</v>
      </c>
      <c r="G35" s="93">
        <v>132.326005390459</v>
      </c>
      <c r="H35" s="93">
        <v>135.984489187552</v>
      </c>
      <c r="I35" s="85">
        <v>129.921138113427</v>
      </c>
      <c r="J35" s="95">
        <v>130.072744996657</v>
      </c>
      <c r="K35" s="85">
        <v>111.69</v>
      </c>
      <c r="L35" s="95">
        <v>113.5</v>
      </c>
      <c r="M35" s="95">
        <v>132.91</v>
      </c>
      <c r="N35" s="148" t="s">
        <v>158</v>
      </c>
      <c r="O35" s="146" t="s">
        <v>159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5.5" customHeight="1">
      <c r="A36" s="11" t="s">
        <v>160</v>
      </c>
      <c r="B36" s="7"/>
      <c r="C36" s="147" t="s">
        <v>160</v>
      </c>
      <c r="D36" s="144" t="s">
        <v>238</v>
      </c>
      <c r="E36" s="93">
        <v>90.9756128623424</v>
      </c>
      <c r="F36" s="85">
        <v>102.361919299738</v>
      </c>
      <c r="G36" s="93">
        <v>66.8240818229086</v>
      </c>
      <c r="H36" s="93">
        <v>79.7308803214476</v>
      </c>
      <c r="I36" s="85">
        <v>61.2322873696065</v>
      </c>
      <c r="J36" s="95">
        <v>65.2278773095326</v>
      </c>
      <c r="K36" s="85">
        <v>50.12</v>
      </c>
      <c r="L36" s="95">
        <v>53.18</v>
      </c>
      <c r="M36" s="95">
        <v>62</v>
      </c>
      <c r="N36" s="148" t="s">
        <v>160</v>
      </c>
      <c r="O36" s="146" t="s">
        <v>161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" customHeight="1">
      <c r="A37" s="11" t="s">
        <v>162</v>
      </c>
      <c r="B37" s="7"/>
      <c r="C37" s="147" t="s">
        <v>163</v>
      </c>
      <c r="D37" s="144" t="s">
        <v>239</v>
      </c>
      <c r="E37" s="93">
        <v>310.542996245712</v>
      </c>
      <c r="F37" s="85">
        <v>276.932257667375</v>
      </c>
      <c r="G37" s="93">
        <v>248.23521244355</v>
      </c>
      <c r="H37" s="93">
        <v>349.748202878747</v>
      </c>
      <c r="I37" s="85">
        <v>332.196217442746</v>
      </c>
      <c r="J37" s="95">
        <v>348.771377866751</v>
      </c>
      <c r="K37" s="85">
        <v>384.48</v>
      </c>
      <c r="L37" s="95">
        <v>439.42</v>
      </c>
      <c r="M37" s="95">
        <v>326.65</v>
      </c>
      <c r="N37" s="148" t="s">
        <v>163</v>
      </c>
      <c r="O37" s="146" t="s">
        <v>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" customHeight="1">
      <c r="A38" s="11" t="s">
        <v>164</v>
      </c>
      <c r="B38" s="7"/>
      <c r="C38" s="147" t="s">
        <v>165</v>
      </c>
      <c r="D38" s="144" t="s">
        <v>261</v>
      </c>
      <c r="E38" s="93">
        <v>3.74225925249352</v>
      </c>
      <c r="F38" s="85">
        <v>1.52947903095723</v>
      </c>
      <c r="G38" s="93">
        <v>1.92814745573108</v>
      </c>
      <c r="H38" s="93">
        <v>2.7552788016051</v>
      </c>
      <c r="I38" s="85">
        <v>1.89573645107141</v>
      </c>
      <c r="J38" s="95">
        <v>1.86084553458101</v>
      </c>
      <c r="K38" s="85">
        <v>0.82</v>
      </c>
      <c r="L38" s="95">
        <v>0.62</v>
      </c>
      <c r="M38" s="95">
        <v>2.06</v>
      </c>
      <c r="N38" s="148" t="s">
        <v>165</v>
      </c>
      <c r="O38" s="146" t="s">
        <v>166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5" ht="15" customHeight="1">
      <c r="A39" s="11" t="s">
        <v>167</v>
      </c>
      <c r="B39" s="7"/>
      <c r="C39" s="147" t="s">
        <v>168</v>
      </c>
      <c r="D39" s="144" t="s">
        <v>262</v>
      </c>
      <c r="E39" s="93">
        <v>9.03303957498435</v>
      </c>
      <c r="F39" s="85">
        <v>25.0186829159153</v>
      </c>
      <c r="G39" s="93">
        <v>27.2144240894615</v>
      </c>
      <c r="H39" s="93">
        <v>19.459156536336</v>
      </c>
      <c r="I39" s="85">
        <v>43.4123647295352</v>
      </c>
      <c r="J39" s="95">
        <v>67.303012091161</v>
      </c>
      <c r="K39" s="85">
        <v>0.36</v>
      </c>
      <c r="L39" s="95">
        <v>0.82</v>
      </c>
      <c r="M39" s="95">
        <v>0.67</v>
      </c>
      <c r="N39" s="148" t="s">
        <v>168</v>
      </c>
      <c r="O39" s="146" t="s">
        <v>169</v>
      </c>
    </row>
    <row r="40" spans="1:15" ht="15" customHeight="1">
      <c r="A40" s="11" t="s">
        <v>170</v>
      </c>
      <c r="B40" s="7"/>
      <c r="C40" s="147" t="s">
        <v>171</v>
      </c>
      <c r="D40" s="144" t="s">
        <v>263</v>
      </c>
      <c r="E40" s="93">
        <v>53.6175420486571</v>
      </c>
      <c r="F40" s="85">
        <v>45.5772389091297</v>
      </c>
      <c r="G40" s="93">
        <v>45.5042799552535</v>
      </c>
      <c r="H40" s="93">
        <v>54.3593546900006</v>
      </c>
      <c r="I40" s="85">
        <v>63.8863184011064</v>
      </c>
      <c r="J40" s="95">
        <v>50.8800496068187</v>
      </c>
      <c r="K40" s="85">
        <v>47.2</v>
      </c>
      <c r="L40" s="95">
        <v>44.5</v>
      </c>
      <c r="M40" s="95">
        <v>48.07</v>
      </c>
      <c r="N40" s="148" t="s">
        <v>171</v>
      </c>
      <c r="O40" s="146" t="s">
        <v>172</v>
      </c>
    </row>
    <row r="41" spans="1:15" ht="15" customHeight="1">
      <c r="A41" s="11" t="s">
        <v>173</v>
      </c>
      <c r="B41" s="7"/>
      <c r="C41" s="147" t="s">
        <v>174</v>
      </c>
      <c r="D41" s="144" t="s">
        <v>264</v>
      </c>
      <c r="E41" s="93">
        <v>3.09704213999463</v>
      </c>
      <c r="F41" s="85">
        <v>4.05132081308856</v>
      </c>
      <c r="G41" s="93">
        <v>1.43233810997166</v>
      </c>
      <c r="H41" s="93">
        <v>9.98788565581849</v>
      </c>
      <c r="I41" s="85">
        <v>3.15956075178568</v>
      </c>
      <c r="J41" s="95">
        <v>9.08008279384782</v>
      </c>
      <c r="K41" s="85">
        <v>4.24</v>
      </c>
      <c r="L41" s="95">
        <v>3.75</v>
      </c>
      <c r="M41" s="95">
        <v>5.35</v>
      </c>
      <c r="N41" s="148" t="s">
        <v>174</v>
      </c>
      <c r="O41" s="146" t="s">
        <v>175</v>
      </c>
    </row>
    <row r="42" spans="1:15" ht="24.75" customHeight="1">
      <c r="A42" s="11" t="s">
        <v>177</v>
      </c>
      <c r="B42" s="7"/>
      <c r="C42" s="147" t="s">
        <v>54</v>
      </c>
      <c r="D42" s="149" t="s">
        <v>275</v>
      </c>
      <c r="E42" s="93">
        <v>8.06521390623603</v>
      </c>
      <c r="F42" s="85">
        <v>8.88484356263618</v>
      </c>
      <c r="G42" s="93">
        <v>6.44552149487247</v>
      </c>
      <c r="H42" s="93">
        <v>4.70693461940871</v>
      </c>
      <c r="I42" s="85">
        <v>5.30806206299994</v>
      </c>
      <c r="J42" s="95">
        <v>5.09206370132577</v>
      </c>
      <c r="K42" s="85">
        <v>10.28</v>
      </c>
      <c r="L42" s="95">
        <v>6.11</v>
      </c>
      <c r="M42" s="95">
        <v>6.02</v>
      </c>
      <c r="N42" s="148" t="s">
        <v>54</v>
      </c>
      <c r="O42" s="146" t="s">
        <v>2</v>
      </c>
    </row>
    <row r="43" spans="1:15" ht="15" customHeight="1">
      <c r="A43" s="11" t="s">
        <v>178</v>
      </c>
      <c r="B43" s="7"/>
      <c r="C43" s="147" t="s">
        <v>60</v>
      </c>
      <c r="D43" s="144" t="s">
        <v>240</v>
      </c>
      <c r="E43" s="93">
        <v>3.67773754124363</v>
      </c>
      <c r="F43" s="85">
        <v>4.61992724299573</v>
      </c>
      <c r="G43" s="93">
        <v>2.58922658341031</v>
      </c>
      <c r="H43" s="93">
        <v>1.89425417610351</v>
      </c>
      <c r="I43" s="85">
        <v>1.45339794582141</v>
      </c>
      <c r="J43" s="95">
        <v>1.56670445217057</v>
      </c>
      <c r="K43" s="85">
        <v>1.64</v>
      </c>
      <c r="L43" s="95">
        <v>1.28</v>
      </c>
      <c r="M43" s="95">
        <v>1.56</v>
      </c>
      <c r="N43" s="148" t="s">
        <v>60</v>
      </c>
      <c r="O43" s="146" t="s">
        <v>179</v>
      </c>
    </row>
    <row r="44" spans="1:15" ht="38.25" customHeight="1">
      <c r="A44" s="11" t="s">
        <v>180</v>
      </c>
      <c r="B44" s="7"/>
      <c r="C44" s="147" t="s">
        <v>61</v>
      </c>
      <c r="D44" s="144" t="s">
        <v>241</v>
      </c>
      <c r="E44" s="93">
        <v>5.4843454562405</v>
      </c>
      <c r="F44" s="85">
        <v>3.90951301688111</v>
      </c>
      <c r="G44" s="93">
        <v>2.53413665610371</v>
      </c>
      <c r="H44" s="93">
        <v>2.64047551820489</v>
      </c>
      <c r="I44" s="85">
        <v>1.95892766610712</v>
      </c>
      <c r="J44" s="95">
        <v>2.41561651504273</v>
      </c>
      <c r="K44" s="85">
        <v>3.12</v>
      </c>
      <c r="L44" s="95">
        <v>2.52</v>
      </c>
      <c r="M44" s="95">
        <v>3.79</v>
      </c>
      <c r="N44" s="148" t="s">
        <v>61</v>
      </c>
      <c r="O44" s="146" t="s">
        <v>1</v>
      </c>
    </row>
    <row r="45" spans="1:15" ht="15" customHeight="1">
      <c r="A45" s="11" t="s">
        <v>181</v>
      </c>
      <c r="B45" s="7"/>
      <c r="C45" s="147" t="s">
        <v>62</v>
      </c>
      <c r="D45" s="144" t="s">
        <v>242</v>
      </c>
      <c r="E45" s="93">
        <v>3.67773754124363</v>
      </c>
      <c r="F45" s="85">
        <v>3.34056277570461</v>
      </c>
      <c r="G45" s="93">
        <v>4.62755389375459</v>
      </c>
      <c r="H45" s="93">
        <v>3.09968865180574</v>
      </c>
      <c r="I45" s="85">
        <v>3.53870804199996</v>
      </c>
      <c r="J45" s="95">
        <v>2.74173279129851</v>
      </c>
      <c r="K45" s="85">
        <v>2.81</v>
      </c>
      <c r="L45" s="95">
        <v>3.44</v>
      </c>
      <c r="M45" s="95">
        <v>4.23</v>
      </c>
      <c r="N45" s="148" t="s">
        <v>62</v>
      </c>
      <c r="O45" s="146" t="s">
        <v>182</v>
      </c>
    </row>
    <row r="46" spans="1:15" ht="37.5" customHeight="1">
      <c r="A46" s="12" t="s">
        <v>211</v>
      </c>
      <c r="B46" s="7"/>
      <c r="C46" s="147" t="s">
        <v>80</v>
      </c>
      <c r="D46" s="144" t="s">
        <v>243</v>
      </c>
      <c r="E46" s="93">
        <v>8.51686588498525</v>
      </c>
      <c r="F46" s="85">
        <v>7.39188358879317</v>
      </c>
      <c r="G46" s="93">
        <v>11.5688847343865</v>
      </c>
      <c r="H46" s="93">
        <v>18.0815171355335</v>
      </c>
      <c r="I46" s="85">
        <v>13.017390297357</v>
      </c>
      <c r="J46" s="95">
        <v>12.9253117304072</v>
      </c>
      <c r="K46" s="85">
        <v>10.89</v>
      </c>
      <c r="L46" s="95">
        <v>11.05</v>
      </c>
      <c r="M46" s="95">
        <v>15.71</v>
      </c>
      <c r="N46" s="148" t="s">
        <v>80</v>
      </c>
      <c r="O46" s="146" t="s">
        <v>81</v>
      </c>
    </row>
    <row r="47" spans="1:15" ht="25.5" customHeight="1">
      <c r="A47" s="11" t="s">
        <v>183</v>
      </c>
      <c r="B47" s="7"/>
      <c r="C47" s="147" t="s">
        <v>63</v>
      </c>
      <c r="D47" s="144" t="s">
        <v>244</v>
      </c>
      <c r="E47" s="93">
        <v>125.688293514782</v>
      </c>
      <c r="F47" s="85">
        <v>120.686795268651</v>
      </c>
      <c r="G47" s="93">
        <v>77.7318874296159</v>
      </c>
      <c r="H47" s="93">
        <v>68.2505519814263</v>
      </c>
      <c r="I47" s="85">
        <v>105.213373034463</v>
      </c>
      <c r="J47" s="95">
        <v>110.779116021207</v>
      </c>
      <c r="K47" s="85">
        <v>100.29</v>
      </c>
      <c r="L47" s="95">
        <v>65.05</v>
      </c>
      <c r="M47" s="95">
        <v>87.23</v>
      </c>
      <c r="N47" s="148" t="s">
        <v>63</v>
      </c>
      <c r="O47" s="146" t="s">
        <v>184</v>
      </c>
    </row>
    <row r="48" spans="1:15" ht="25.5" customHeight="1">
      <c r="A48" s="11" t="s">
        <v>185</v>
      </c>
      <c r="B48" s="7"/>
      <c r="C48" s="147" t="s">
        <v>64</v>
      </c>
      <c r="D48" s="144" t="s">
        <v>245</v>
      </c>
      <c r="E48" s="93">
        <v>1.22591251374788</v>
      </c>
      <c r="F48" s="85">
        <v>2.62980473832065</v>
      </c>
      <c r="G48" s="93">
        <v>1.26706832805185</v>
      </c>
      <c r="H48" s="93">
        <v>1.95165581780361</v>
      </c>
      <c r="I48" s="85">
        <v>2.71722224653568</v>
      </c>
      <c r="J48" s="95">
        <v>2.48061538260341</v>
      </c>
      <c r="K48" s="85">
        <v>2.66</v>
      </c>
      <c r="L48" s="95">
        <v>2.26</v>
      </c>
      <c r="M48" s="95">
        <v>1.11</v>
      </c>
      <c r="N48" s="148" t="s">
        <v>64</v>
      </c>
      <c r="O48" s="146" t="s">
        <v>186</v>
      </c>
    </row>
    <row r="49" spans="1:15" ht="25.5" customHeight="1">
      <c r="A49" s="11" t="s">
        <v>187</v>
      </c>
      <c r="B49" s="7"/>
      <c r="C49" s="147" t="s">
        <v>65</v>
      </c>
      <c r="D49" s="149" t="s">
        <v>246</v>
      </c>
      <c r="E49" s="93">
        <v>11.6784297362298</v>
      </c>
      <c r="F49" s="85">
        <v>5.1885336729029</v>
      </c>
      <c r="G49" s="93">
        <v>9.5856473513488</v>
      </c>
      <c r="H49" s="93">
        <v>5.96977073681105</v>
      </c>
      <c r="I49" s="85">
        <v>5.93997421335708</v>
      </c>
      <c r="J49" s="95">
        <v>5.94042104781343</v>
      </c>
      <c r="K49" s="85">
        <v>5.73</v>
      </c>
      <c r="L49" s="95">
        <v>6.37</v>
      </c>
      <c r="M49" s="95">
        <v>5.51</v>
      </c>
      <c r="N49" s="148" t="s">
        <v>65</v>
      </c>
      <c r="O49" s="146" t="s">
        <v>188</v>
      </c>
    </row>
    <row r="50" spans="1:15" ht="15" customHeight="1">
      <c r="A50" s="11" t="s">
        <v>189</v>
      </c>
      <c r="B50" s="7"/>
      <c r="C50" s="147" t="s">
        <v>190</v>
      </c>
      <c r="D50" s="149" t="s">
        <v>276</v>
      </c>
      <c r="E50" s="93">
        <v>36.7773754124363</v>
      </c>
      <c r="F50" s="85">
        <v>38.6686510623134</v>
      </c>
      <c r="G50" s="93">
        <v>24.9557370698908</v>
      </c>
      <c r="H50" s="93">
        <v>27.8971978662516</v>
      </c>
      <c r="I50" s="85">
        <v>29.6998710667854</v>
      </c>
      <c r="J50" s="95">
        <v>31.075980144834</v>
      </c>
      <c r="K50" s="85">
        <v>29.41</v>
      </c>
      <c r="L50" s="95">
        <v>33.76</v>
      </c>
      <c r="M50" s="95">
        <v>26.18</v>
      </c>
      <c r="N50" s="148" t="s">
        <v>190</v>
      </c>
      <c r="O50" s="146" t="s">
        <v>191</v>
      </c>
    </row>
    <row r="51" spans="1:15" ht="38.25" customHeight="1">
      <c r="A51" s="11" t="s">
        <v>192</v>
      </c>
      <c r="B51" s="7"/>
      <c r="C51" s="147" t="s">
        <v>66</v>
      </c>
      <c r="D51" s="149" t="s">
        <v>247</v>
      </c>
      <c r="E51" s="93">
        <v>17.3563403262199</v>
      </c>
      <c r="F51" s="85">
        <v>23.7393184486242</v>
      </c>
      <c r="G51" s="93">
        <v>16.8575177558203</v>
      </c>
      <c r="H51" s="93">
        <v>16.9908859432315</v>
      </c>
      <c r="I51" s="85">
        <v>18.7677908656069</v>
      </c>
      <c r="J51" s="95">
        <v>19.1268501869158</v>
      </c>
      <c r="K51" s="85">
        <v>22.09</v>
      </c>
      <c r="L51" s="95">
        <v>22.76</v>
      </c>
      <c r="M51" s="95">
        <v>21.61</v>
      </c>
      <c r="N51" s="148" t="s">
        <v>66</v>
      </c>
      <c r="O51" s="146" t="s">
        <v>71</v>
      </c>
    </row>
    <row r="52" spans="1:15" ht="25.5" customHeight="1">
      <c r="A52" s="11" t="s">
        <v>193</v>
      </c>
      <c r="B52" s="7"/>
      <c r="C52" s="147" t="s">
        <v>67</v>
      </c>
      <c r="D52" s="144" t="s">
        <v>265</v>
      </c>
      <c r="E52" s="93">
        <v>14.1947764749754</v>
      </c>
      <c r="F52" s="85">
        <v>18.6218618575685</v>
      </c>
      <c r="G52" s="93">
        <v>14.543740808943</v>
      </c>
      <c r="H52" s="93">
        <v>13.5467874412251</v>
      </c>
      <c r="I52" s="85">
        <v>10.5529329109642</v>
      </c>
      <c r="J52" s="95">
        <v>9.72662436715542</v>
      </c>
      <c r="K52" s="85">
        <v>11.97</v>
      </c>
      <c r="L52" s="95">
        <v>10.74</v>
      </c>
      <c r="M52" s="95">
        <v>9.58</v>
      </c>
      <c r="N52" s="148" t="s">
        <v>67</v>
      </c>
      <c r="O52" s="146" t="s">
        <v>194</v>
      </c>
    </row>
    <row r="53" spans="1:15" ht="15" customHeight="1">
      <c r="A53" s="11" t="s">
        <v>195</v>
      </c>
      <c r="B53" s="7"/>
      <c r="C53" s="147" t="s">
        <v>68</v>
      </c>
      <c r="D53" s="144" t="s">
        <v>266</v>
      </c>
      <c r="E53" s="93">
        <v>1.61304278124721</v>
      </c>
      <c r="F53" s="85">
        <v>1.56369580063848</v>
      </c>
      <c r="G53" s="93">
        <v>1.65269781919807</v>
      </c>
      <c r="H53" s="93">
        <v>2.12386074290393</v>
      </c>
      <c r="I53" s="85">
        <v>2.02211888114283</v>
      </c>
      <c r="J53" s="95">
        <v>1.8931387300896</v>
      </c>
      <c r="K53" s="85">
        <v>2.45</v>
      </c>
      <c r="L53" s="95">
        <v>2</v>
      </c>
      <c r="M53" s="95">
        <v>2.01</v>
      </c>
      <c r="N53" s="148" t="s">
        <v>68</v>
      </c>
      <c r="O53" s="146" t="s">
        <v>17</v>
      </c>
    </row>
    <row r="54" spans="1:15" ht="15" customHeight="1">
      <c r="A54" s="11" t="s">
        <v>18</v>
      </c>
      <c r="B54" s="7"/>
      <c r="C54" s="147" t="s">
        <v>69</v>
      </c>
      <c r="D54" s="144" t="s">
        <v>248</v>
      </c>
      <c r="E54" s="93">
        <v>14.2592981862253</v>
      </c>
      <c r="F54" s="85">
        <v>13.7177042518213</v>
      </c>
      <c r="G54" s="93">
        <v>6.66588120409888</v>
      </c>
      <c r="H54" s="93">
        <v>8.09363147971498</v>
      </c>
      <c r="I54" s="85">
        <v>11.248036276357</v>
      </c>
      <c r="J54" s="95">
        <v>8.15997797708628</v>
      </c>
      <c r="K54" s="85">
        <v>6.44</v>
      </c>
      <c r="L54" s="95">
        <v>7.19</v>
      </c>
      <c r="M54" s="95">
        <v>6.41</v>
      </c>
      <c r="N54" s="148" t="s">
        <v>69</v>
      </c>
      <c r="O54" s="146" t="s">
        <v>19</v>
      </c>
    </row>
    <row r="55" spans="1:15" ht="25.5" customHeight="1">
      <c r="A55" s="11" t="s">
        <v>20</v>
      </c>
      <c r="B55" s="7"/>
      <c r="C55" s="147" t="s">
        <v>70</v>
      </c>
      <c r="D55" s="144" t="s">
        <v>249</v>
      </c>
      <c r="E55" s="93">
        <v>11.2267777574806</v>
      </c>
      <c r="F55" s="85">
        <v>12.509772180626</v>
      </c>
      <c r="G55" s="93">
        <v>5.83953229449985</v>
      </c>
      <c r="H55" s="93">
        <v>3.78850835220701</v>
      </c>
      <c r="I55" s="85">
        <v>4.86572355774994</v>
      </c>
      <c r="J55" s="95">
        <v>4.76556778825291</v>
      </c>
      <c r="K55" s="85">
        <v>4.55</v>
      </c>
      <c r="L55" s="95">
        <v>4.52</v>
      </c>
      <c r="M55" s="95">
        <v>4.68</v>
      </c>
      <c r="N55" s="148" t="s">
        <v>70</v>
      </c>
      <c r="O55" s="146" t="s">
        <v>9</v>
      </c>
    </row>
    <row r="56" spans="1:15" ht="15" customHeight="1">
      <c r="A56" s="11" t="s">
        <v>21</v>
      </c>
      <c r="B56" s="7"/>
      <c r="C56" s="147" t="s">
        <v>73</v>
      </c>
      <c r="D56" s="144" t="s">
        <v>267</v>
      </c>
      <c r="E56" s="93">
        <v>133.237333731019</v>
      </c>
      <c r="F56" s="85">
        <v>125.37771779453</v>
      </c>
      <c r="G56" s="93">
        <v>78.7235061211347</v>
      </c>
      <c r="H56" s="93">
        <v>101.313897600688</v>
      </c>
      <c r="I56" s="85">
        <v>95.7978819941418</v>
      </c>
      <c r="J56" s="95">
        <v>111.301295456285</v>
      </c>
      <c r="K56" s="85">
        <v>122.89</v>
      </c>
      <c r="L56" s="95">
        <v>168.63</v>
      </c>
      <c r="M56" s="95">
        <v>268.99</v>
      </c>
      <c r="N56" s="148" t="s">
        <v>73</v>
      </c>
      <c r="O56" s="146" t="s">
        <v>22</v>
      </c>
    </row>
    <row r="57" spans="1:15" ht="15" customHeight="1">
      <c r="A57" s="11" t="s">
        <v>23</v>
      </c>
      <c r="B57" s="7"/>
      <c r="C57" s="147" t="s">
        <v>74</v>
      </c>
      <c r="D57" s="144" t="s">
        <v>268</v>
      </c>
      <c r="E57" s="93">
        <v>1.0968690912481</v>
      </c>
      <c r="F57" s="85">
        <v>1.49259954715916</v>
      </c>
      <c r="G57" s="93">
        <v>0.826348909599035</v>
      </c>
      <c r="H57" s="93">
        <v>1.32023775910244</v>
      </c>
      <c r="I57" s="85">
        <v>1.26382430071427</v>
      </c>
      <c r="J57" s="95">
        <v>1.10975613305895</v>
      </c>
      <c r="K57" s="85">
        <v>1.23</v>
      </c>
      <c r="L57" s="95">
        <v>1.59</v>
      </c>
      <c r="M57" s="95">
        <v>1</v>
      </c>
      <c r="N57" s="148" t="s">
        <v>74</v>
      </c>
      <c r="O57" s="146" t="s">
        <v>72</v>
      </c>
    </row>
    <row r="58" spans="1:15" ht="37.5" customHeight="1">
      <c r="A58" s="11" t="s">
        <v>24</v>
      </c>
      <c r="B58" s="7"/>
      <c r="C58" s="147" t="s">
        <v>75</v>
      </c>
      <c r="D58" s="144" t="s">
        <v>269</v>
      </c>
      <c r="E58" s="93">
        <v>1.93565133749665</v>
      </c>
      <c r="F58" s="85">
        <v>1.84678719551433</v>
      </c>
      <c r="G58" s="93">
        <v>1.37724818266506</v>
      </c>
      <c r="H58" s="93">
        <v>1.20543447570223</v>
      </c>
      <c r="I58" s="85">
        <v>1.07425065560713</v>
      </c>
      <c r="J58" s="95">
        <v>1.02942739929625</v>
      </c>
      <c r="K58" s="85">
        <v>2.25</v>
      </c>
      <c r="L58" s="95">
        <v>0.92</v>
      </c>
      <c r="M58" s="95">
        <v>1.45</v>
      </c>
      <c r="N58" s="148" t="s">
        <v>75</v>
      </c>
      <c r="O58" s="146" t="s">
        <v>25</v>
      </c>
    </row>
    <row r="59" spans="1:15" ht="66" customHeight="1">
      <c r="A59" s="11" t="s">
        <v>15</v>
      </c>
      <c r="B59" s="7"/>
      <c r="C59" s="147" t="s">
        <v>76</v>
      </c>
      <c r="D59" s="144" t="s">
        <v>250</v>
      </c>
      <c r="E59" s="93">
        <v>10.8396474899812</v>
      </c>
      <c r="F59" s="85">
        <v>12.7936804599579</v>
      </c>
      <c r="G59" s="93">
        <v>10.7425358247874</v>
      </c>
      <c r="H59" s="93">
        <v>8.89725446351647</v>
      </c>
      <c r="I59" s="85">
        <v>9.16272618017847</v>
      </c>
      <c r="J59" s="95">
        <v>9.40025440417952</v>
      </c>
      <c r="K59" s="85">
        <v>11.35</v>
      </c>
      <c r="L59" s="95">
        <v>10.79</v>
      </c>
      <c r="M59" s="95">
        <v>10.58</v>
      </c>
      <c r="N59" s="148" t="s">
        <v>76</v>
      </c>
      <c r="O59" s="146" t="s">
        <v>10</v>
      </c>
    </row>
    <row r="60" spans="1:15" ht="25.5" customHeight="1">
      <c r="A60" s="11" t="s">
        <v>26</v>
      </c>
      <c r="B60" s="7"/>
      <c r="C60" s="147" t="s">
        <v>27</v>
      </c>
      <c r="D60" s="149" t="s">
        <v>277</v>
      </c>
      <c r="E60" s="93">
        <v>64.7152763836379</v>
      </c>
      <c r="F60" s="85">
        <v>31.6998877100707</v>
      </c>
      <c r="G60" s="93">
        <v>41.6479850437913</v>
      </c>
      <c r="H60" s="93">
        <v>46.6101330604863</v>
      </c>
      <c r="I60" s="85">
        <v>36.5245222906424</v>
      </c>
      <c r="J60" s="95">
        <v>56.3361479206994</v>
      </c>
      <c r="K60" s="85">
        <v>35.85</v>
      </c>
      <c r="L60" s="95">
        <v>52.31</v>
      </c>
      <c r="M60" s="95">
        <v>56.71</v>
      </c>
      <c r="N60" s="148" t="s">
        <v>27</v>
      </c>
      <c r="O60" s="146" t="s">
        <v>28</v>
      </c>
    </row>
    <row r="61" spans="1:15" ht="15" customHeight="1">
      <c r="A61" s="11" t="s">
        <v>29</v>
      </c>
      <c r="B61" s="7"/>
      <c r="C61" s="147" t="s">
        <v>30</v>
      </c>
      <c r="D61" s="144" t="s">
        <v>251</v>
      </c>
      <c r="E61" s="93">
        <v>23.6149463174591</v>
      </c>
      <c r="F61" s="85">
        <v>12.7243288250014</v>
      </c>
      <c r="G61" s="93">
        <v>8.97965815097617</v>
      </c>
      <c r="H61" s="93">
        <v>12.1691480404225</v>
      </c>
      <c r="I61" s="85">
        <v>10.4897416959285</v>
      </c>
      <c r="J61" s="95">
        <v>11.0335638109628</v>
      </c>
      <c r="K61" s="85">
        <v>8.44</v>
      </c>
      <c r="L61" s="95">
        <v>8.73</v>
      </c>
      <c r="M61" s="95">
        <v>10.86</v>
      </c>
      <c r="N61" s="148" t="s">
        <v>30</v>
      </c>
      <c r="O61" s="146" t="s">
        <v>31</v>
      </c>
    </row>
    <row r="62" spans="1:15" ht="15" customHeight="1">
      <c r="A62" s="11" t="s">
        <v>32</v>
      </c>
      <c r="B62" s="7"/>
      <c r="C62" s="147" t="s">
        <v>77</v>
      </c>
      <c r="D62" s="149" t="s">
        <v>252</v>
      </c>
      <c r="E62" s="93">
        <v>41.7455471786777</v>
      </c>
      <c r="F62" s="85">
        <v>43.0018748020142</v>
      </c>
      <c r="G62" s="93">
        <v>45.2839202460271</v>
      </c>
      <c r="H62" s="93">
        <v>27.552788016051</v>
      </c>
      <c r="I62" s="85">
        <v>28.4360467660711</v>
      </c>
      <c r="J62" s="95">
        <v>28.0056254742869</v>
      </c>
      <c r="K62" s="85">
        <v>22.6</v>
      </c>
      <c r="L62" s="95">
        <v>28</v>
      </c>
      <c r="M62" s="95">
        <v>24.68</v>
      </c>
      <c r="N62" s="148" t="s">
        <v>77</v>
      </c>
      <c r="O62" s="146" t="s">
        <v>33</v>
      </c>
    </row>
    <row r="63" spans="1:15" ht="25.5" customHeight="1">
      <c r="A63" s="11" t="s">
        <v>34</v>
      </c>
      <c r="B63" s="7"/>
      <c r="C63" s="147" t="s">
        <v>78</v>
      </c>
      <c r="D63" s="149" t="s">
        <v>278</v>
      </c>
      <c r="E63" s="93">
        <v>2.77443358374519</v>
      </c>
      <c r="F63" s="85">
        <v>1.56366768224471</v>
      </c>
      <c r="G63" s="93">
        <v>1.54251796458486</v>
      </c>
      <c r="H63" s="93">
        <v>1.54984432590287</v>
      </c>
      <c r="I63" s="85">
        <v>2.02211888114283</v>
      </c>
      <c r="J63" s="95">
        <v>1.95838056521322</v>
      </c>
      <c r="K63" s="85">
        <v>1.74</v>
      </c>
      <c r="L63" s="95">
        <v>1.7</v>
      </c>
      <c r="M63" s="95">
        <v>1.06</v>
      </c>
      <c r="N63" s="148" t="s">
        <v>78</v>
      </c>
      <c r="O63" s="146" t="s">
        <v>11</v>
      </c>
    </row>
    <row r="64" spans="1:33" ht="54" customHeight="1">
      <c r="A64" s="13" t="s">
        <v>16</v>
      </c>
      <c r="B64" s="7"/>
      <c r="C64" s="147" t="s">
        <v>79</v>
      </c>
      <c r="D64" s="144" t="s">
        <v>253</v>
      </c>
      <c r="E64" s="93">
        <v>5.09721518874117</v>
      </c>
      <c r="F64" s="85">
        <v>5.26160971692575</v>
      </c>
      <c r="G64" s="93">
        <v>3.36048556570274</v>
      </c>
      <c r="H64" s="93">
        <v>3.50150014370648</v>
      </c>
      <c r="I64" s="85">
        <v>3.60189925703567</v>
      </c>
      <c r="J64" s="95">
        <v>3.06959807670219</v>
      </c>
      <c r="K64" s="85">
        <v>3.78</v>
      </c>
      <c r="L64" s="95">
        <v>2.88</v>
      </c>
      <c r="M64" s="95">
        <v>3.23</v>
      </c>
      <c r="N64" s="148" t="s">
        <v>79</v>
      </c>
      <c r="O64" s="146" t="s">
        <v>12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" customHeight="1">
      <c r="A65" s="13" t="s">
        <v>35</v>
      </c>
      <c r="B65" s="7"/>
      <c r="C65" s="147" t="s">
        <v>82</v>
      </c>
      <c r="D65" s="144" t="s">
        <v>254</v>
      </c>
      <c r="E65" s="93">
        <v>5.09721518874117</v>
      </c>
      <c r="F65" s="85">
        <v>5.47643476415089</v>
      </c>
      <c r="G65" s="93">
        <v>5.17845316682062</v>
      </c>
      <c r="H65" s="93">
        <v>7.3474101376136</v>
      </c>
      <c r="I65" s="85">
        <v>4.42338505249995</v>
      </c>
      <c r="J65" s="95">
        <v>3.92059412238439</v>
      </c>
      <c r="K65" s="85">
        <v>5.83</v>
      </c>
      <c r="L65" s="95">
        <v>3.85</v>
      </c>
      <c r="M65" s="95">
        <v>5.74</v>
      </c>
      <c r="N65" s="148" t="s">
        <v>82</v>
      </c>
      <c r="O65" s="146" t="s">
        <v>36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" customHeight="1">
      <c r="A66" s="13" t="s">
        <v>37</v>
      </c>
      <c r="B66" s="7"/>
      <c r="C66" s="147" t="s">
        <v>37</v>
      </c>
      <c r="D66" s="144" t="s">
        <v>255</v>
      </c>
      <c r="E66" s="93">
        <v>1.54852106999732</v>
      </c>
      <c r="F66" s="85">
        <v>1.42155697424977</v>
      </c>
      <c r="G66" s="93">
        <v>1.10179854613205</v>
      </c>
      <c r="H66" s="93">
        <v>1.49244268420276</v>
      </c>
      <c r="I66" s="85">
        <v>1.51658916085713</v>
      </c>
      <c r="J66" s="95">
        <v>1.63201596181591</v>
      </c>
      <c r="K66" s="85">
        <v>1.38</v>
      </c>
      <c r="L66" s="95">
        <v>1.49</v>
      </c>
      <c r="M66" s="95">
        <v>1.56</v>
      </c>
      <c r="N66" s="148" t="s">
        <v>37</v>
      </c>
      <c r="O66" s="146" t="s">
        <v>51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5.5" customHeight="1">
      <c r="A67" s="13" t="s">
        <v>38</v>
      </c>
      <c r="B67" s="7"/>
      <c r="C67" s="147" t="s">
        <v>38</v>
      </c>
      <c r="D67" s="144" t="s">
        <v>270</v>
      </c>
      <c r="E67" s="93">
        <v>2.12921647124631</v>
      </c>
      <c r="F67" s="85">
        <v>1.91904670093669</v>
      </c>
      <c r="G67" s="93">
        <v>1.43233810997166</v>
      </c>
      <c r="H67" s="93">
        <v>1.43504104250266</v>
      </c>
      <c r="I67" s="85">
        <v>1.07425065560713</v>
      </c>
      <c r="J67" s="95">
        <v>1.10974898695416</v>
      </c>
      <c r="K67" s="85">
        <v>1.69</v>
      </c>
      <c r="L67" s="95">
        <v>1.39</v>
      </c>
      <c r="M67" s="95">
        <v>0.89</v>
      </c>
      <c r="N67" s="148" t="s">
        <v>38</v>
      </c>
      <c r="O67" s="146" t="s">
        <v>39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15" ht="15" customHeight="1">
      <c r="A68" s="13" t="s">
        <v>40</v>
      </c>
      <c r="B68" s="7"/>
      <c r="C68" s="147" t="s">
        <v>40</v>
      </c>
      <c r="D68" s="144" t="s">
        <v>271</v>
      </c>
      <c r="E68" s="93">
        <v>5.61338887874028</v>
      </c>
      <c r="F68" s="85">
        <v>3.69594179439659</v>
      </c>
      <c r="G68" s="93">
        <v>4.847913602981</v>
      </c>
      <c r="H68" s="93">
        <v>3.96071327730733</v>
      </c>
      <c r="I68" s="85">
        <v>4.42338505249995</v>
      </c>
      <c r="J68" s="95">
        <v>4.30843724346908</v>
      </c>
      <c r="K68" s="85">
        <v>4.14</v>
      </c>
      <c r="L68" s="95">
        <v>4.11</v>
      </c>
      <c r="M68" s="95">
        <v>3.95</v>
      </c>
      <c r="N68" s="148" t="s">
        <v>40</v>
      </c>
      <c r="O68" s="146" t="s">
        <v>41</v>
      </c>
    </row>
    <row r="69" spans="1:15" ht="25.5" customHeight="1">
      <c r="A69" s="13" t="s">
        <v>42</v>
      </c>
      <c r="B69" s="7"/>
      <c r="C69" s="147" t="s">
        <v>43</v>
      </c>
      <c r="D69" s="149" t="s">
        <v>279</v>
      </c>
      <c r="E69" s="93">
        <v>0</v>
      </c>
      <c r="F69" s="85">
        <v>0</v>
      </c>
      <c r="G69" s="93">
        <v>0</v>
      </c>
      <c r="H69" s="93">
        <v>0</v>
      </c>
      <c r="I69" s="85">
        <v>0</v>
      </c>
      <c r="J69" s="95">
        <v>0</v>
      </c>
      <c r="K69" s="85">
        <v>0</v>
      </c>
      <c r="L69" s="95">
        <v>0</v>
      </c>
      <c r="M69" s="95">
        <v>0</v>
      </c>
      <c r="N69" s="148" t="s">
        <v>43</v>
      </c>
      <c r="O69" s="146" t="s">
        <v>13</v>
      </c>
    </row>
    <row r="70" spans="1:33" s="5" customFormat="1" ht="15" customHeight="1">
      <c r="A70" s="13" t="s">
        <v>44</v>
      </c>
      <c r="B70" s="7"/>
      <c r="C70" s="147" t="s">
        <v>45</v>
      </c>
      <c r="D70" s="149" t="s">
        <v>280</v>
      </c>
      <c r="E70" s="93">
        <v>0</v>
      </c>
      <c r="F70" s="85">
        <v>0</v>
      </c>
      <c r="G70" s="93">
        <v>0</v>
      </c>
      <c r="H70" s="93">
        <v>0</v>
      </c>
      <c r="I70" s="85">
        <v>0</v>
      </c>
      <c r="J70" s="95">
        <v>0</v>
      </c>
      <c r="K70" s="85">
        <v>0</v>
      </c>
      <c r="L70" s="95">
        <v>0</v>
      </c>
      <c r="M70" s="95">
        <v>0</v>
      </c>
      <c r="N70" s="148" t="s">
        <v>45</v>
      </c>
      <c r="O70" s="146" t="s">
        <v>14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15" ht="15" customHeight="1">
      <c r="A71" s="13" t="s">
        <v>47</v>
      </c>
      <c r="B71" s="7"/>
      <c r="C71" s="147" t="s">
        <v>46</v>
      </c>
      <c r="D71" s="144" t="s">
        <v>256</v>
      </c>
      <c r="E71" s="93">
        <v>1429.1353825481</v>
      </c>
      <c r="F71" s="85">
        <v>1336.99138634057</v>
      </c>
      <c r="G71" s="93">
        <v>1625.16616998359</v>
      </c>
      <c r="H71" s="93">
        <v>1410.03181335423</v>
      </c>
      <c r="I71" s="85">
        <v>1460.32861623988</v>
      </c>
      <c r="J71" s="95">
        <v>1546.14691256172</v>
      </c>
      <c r="K71" s="85">
        <v>1964.8</v>
      </c>
      <c r="L71" s="95">
        <v>2231.88</v>
      </c>
      <c r="M71" s="95">
        <v>2548.01</v>
      </c>
      <c r="N71" s="148" t="s">
        <v>46</v>
      </c>
      <c r="O71" s="146" t="s">
        <v>199</v>
      </c>
    </row>
    <row r="72" spans="1:15" ht="15" customHeight="1">
      <c r="A72" s="13" t="s">
        <v>49</v>
      </c>
      <c r="B72" s="7"/>
      <c r="C72" s="147" t="s">
        <v>48</v>
      </c>
      <c r="D72" s="150" t="s">
        <v>288</v>
      </c>
      <c r="E72" s="93">
        <v>0</v>
      </c>
      <c r="F72" s="85">
        <v>0</v>
      </c>
      <c r="G72" s="93">
        <v>0</v>
      </c>
      <c r="H72" s="93">
        <v>0</v>
      </c>
      <c r="I72" s="85">
        <v>0</v>
      </c>
      <c r="J72" s="95">
        <v>0</v>
      </c>
      <c r="K72" s="85">
        <v>0</v>
      </c>
      <c r="L72" s="95">
        <v>0</v>
      </c>
      <c r="M72" s="95">
        <v>0</v>
      </c>
      <c r="N72" s="148" t="s">
        <v>48</v>
      </c>
      <c r="O72" s="146" t="s">
        <v>200</v>
      </c>
    </row>
    <row r="73" spans="1:15" ht="15" customHeight="1">
      <c r="A73" s="13" t="s">
        <v>83</v>
      </c>
      <c r="B73" s="7"/>
      <c r="C73" s="147" t="s">
        <v>50</v>
      </c>
      <c r="D73" s="150" t="s">
        <v>289</v>
      </c>
      <c r="E73" s="93">
        <v>0</v>
      </c>
      <c r="F73" s="85">
        <v>0</v>
      </c>
      <c r="G73" s="93">
        <v>0</v>
      </c>
      <c r="H73" s="93">
        <v>0</v>
      </c>
      <c r="I73" s="85">
        <v>0</v>
      </c>
      <c r="J73" s="95">
        <v>0</v>
      </c>
      <c r="K73" s="85">
        <v>0</v>
      </c>
      <c r="L73" s="95">
        <v>0</v>
      </c>
      <c r="M73" s="95">
        <v>0</v>
      </c>
      <c r="N73" s="148" t="s">
        <v>50</v>
      </c>
      <c r="O73" s="146" t="s">
        <v>201</v>
      </c>
    </row>
    <row r="74" spans="1:15" ht="22.5" customHeight="1">
      <c r="A74" s="11" t="s">
        <v>84</v>
      </c>
      <c r="B74" s="7"/>
      <c r="C74" s="147"/>
      <c r="D74" s="151" t="s">
        <v>4</v>
      </c>
      <c r="E74" s="171">
        <f aca="true" t="shared" si="0" ref="E74:M74">SUM(E7:E73)</f>
        <v>3219.9999999999977</v>
      </c>
      <c r="F74" s="172">
        <f t="shared" si="0"/>
        <v>3077.0000000000005</v>
      </c>
      <c r="G74" s="171">
        <f t="shared" si="0"/>
        <v>3011.9999999999964</v>
      </c>
      <c r="H74" s="171">
        <f t="shared" si="0"/>
        <v>2962.0000000000027</v>
      </c>
      <c r="I74" s="172">
        <f t="shared" si="0"/>
        <v>3053.0000000000045</v>
      </c>
      <c r="J74" s="173">
        <f t="shared" si="0"/>
        <v>3203.999999999999</v>
      </c>
      <c r="K74" s="172">
        <f t="shared" si="0"/>
        <v>3469.01</v>
      </c>
      <c r="L74" s="173">
        <f t="shared" si="0"/>
        <v>3814.99</v>
      </c>
      <c r="M74" s="173">
        <f t="shared" si="0"/>
        <v>4212.99</v>
      </c>
      <c r="N74" s="152"/>
      <c r="O74" s="153" t="s">
        <v>4</v>
      </c>
    </row>
    <row r="75" spans="1:15" ht="30.75" customHeight="1">
      <c r="A75" s="14"/>
      <c r="B75" s="7"/>
      <c r="C75" s="7"/>
      <c r="D75" s="44"/>
      <c r="E75" s="1"/>
      <c r="F75" s="1"/>
      <c r="G75" s="1"/>
      <c r="H75" s="1"/>
      <c r="I75" s="1"/>
      <c r="J75" s="1"/>
      <c r="K75" s="1"/>
      <c r="L75" s="1"/>
      <c r="M75" s="62"/>
      <c r="N75" s="23"/>
      <c r="O75" s="45"/>
    </row>
    <row r="76" spans="1:15" ht="20.25" customHeight="1">
      <c r="A76" s="14"/>
      <c r="B76" s="7"/>
      <c r="C76" s="50" t="s">
        <v>301</v>
      </c>
      <c r="D76" s="44"/>
      <c r="E76" s="1"/>
      <c r="F76" s="1"/>
      <c r="G76" s="1"/>
      <c r="H76" s="1"/>
      <c r="I76" s="1"/>
      <c r="J76" s="1"/>
      <c r="K76" s="1"/>
      <c r="L76" s="1"/>
      <c r="M76" s="62"/>
      <c r="N76" s="23"/>
      <c r="O76" s="45"/>
    </row>
    <row r="77" spans="1:15" ht="27.75" customHeight="1">
      <c r="A77" s="14"/>
      <c r="B77" s="7"/>
      <c r="C77" s="51" t="s">
        <v>300</v>
      </c>
      <c r="D77" s="44"/>
      <c r="E77" s="1"/>
      <c r="F77" s="1"/>
      <c r="G77" s="1"/>
      <c r="H77" s="1"/>
      <c r="I77" s="1"/>
      <c r="J77" s="1"/>
      <c r="K77" s="1"/>
      <c r="L77" s="1"/>
      <c r="M77" s="62"/>
      <c r="N77" s="23"/>
      <c r="O77" s="45"/>
    </row>
    <row r="78" spans="1:15" ht="43.5" customHeight="1">
      <c r="A78" s="14"/>
      <c r="B78" s="7"/>
      <c r="C78" s="186" t="s">
        <v>295</v>
      </c>
      <c r="D78" s="187"/>
      <c r="E78" s="21">
        <v>2008</v>
      </c>
      <c r="F78" s="21">
        <v>2009</v>
      </c>
      <c r="G78" s="46">
        <v>2010</v>
      </c>
      <c r="H78" s="21">
        <v>2011</v>
      </c>
      <c r="I78" s="46">
        <v>2012</v>
      </c>
      <c r="J78" s="46">
        <v>2013</v>
      </c>
      <c r="K78" s="22">
        <v>2014</v>
      </c>
      <c r="L78" s="22">
        <v>2015</v>
      </c>
      <c r="M78" s="59">
        <v>2016</v>
      </c>
      <c r="N78" s="182" t="s">
        <v>296</v>
      </c>
      <c r="O78" s="183"/>
    </row>
    <row r="79" spans="1:15" ht="18" customHeight="1">
      <c r="A79" s="14"/>
      <c r="B79" s="7"/>
      <c r="C79" s="52"/>
      <c r="D79" s="52"/>
      <c r="E79" s="190" t="s">
        <v>292</v>
      </c>
      <c r="F79" s="191"/>
      <c r="G79" s="191"/>
      <c r="H79" s="191"/>
      <c r="I79" s="191"/>
      <c r="J79" s="191"/>
      <c r="K79" s="191"/>
      <c r="L79" s="48"/>
      <c r="M79" s="57"/>
      <c r="N79" s="54"/>
      <c r="O79" s="54"/>
    </row>
    <row r="80" spans="1:15" ht="21" customHeight="1">
      <c r="A80" s="14"/>
      <c r="B80" s="7"/>
      <c r="C80" s="53"/>
      <c r="D80" s="53"/>
      <c r="E80" s="192" t="s">
        <v>291</v>
      </c>
      <c r="F80" s="193"/>
      <c r="G80" s="193"/>
      <c r="H80" s="193"/>
      <c r="I80" s="193"/>
      <c r="J80" s="193"/>
      <c r="K80" s="193"/>
      <c r="L80" s="49"/>
      <c r="M80" s="58"/>
      <c r="N80" s="55"/>
      <c r="O80" s="55"/>
    </row>
    <row r="81" spans="1:15" ht="25.5" customHeight="1">
      <c r="A81" s="13" t="s">
        <v>206</v>
      </c>
      <c r="B81" s="7"/>
      <c r="C81" s="28" t="s">
        <v>55</v>
      </c>
      <c r="D81" s="25" t="s">
        <v>281</v>
      </c>
      <c r="E81" s="94">
        <f aca="true" t="shared" si="1" ref="E81:M81">SUM(E7:E9)</f>
        <v>160.98166956847098</v>
      </c>
      <c r="F81" s="86">
        <f t="shared" si="1"/>
        <v>173.85417793724991</v>
      </c>
      <c r="G81" s="94">
        <f t="shared" si="1"/>
        <v>129.2409694612888</v>
      </c>
      <c r="H81" s="86">
        <f t="shared" si="1"/>
        <v>143.6189075336656</v>
      </c>
      <c r="I81" s="94">
        <f t="shared" si="1"/>
        <v>175.16604807899782</v>
      </c>
      <c r="J81" s="86">
        <f t="shared" si="1"/>
        <v>188.52872532404626</v>
      </c>
      <c r="K81" s="91">
        <f t="shared" si="1"/>
        <v>128.01</v>
      </c>
      <c r="L81" s="86">
        <f t="shared" si="1"/>
        <v>131.49</v>
      </c>
      <c r="M81" s="91">
        <f t="shared" si="1"/>
        <v>133.46</v>
      </c>
      <c r="N81" s="29" t="s">
        <v>55</v>
      </c>
      <c r="O81" s="27" t="s">
        <v>202</v>
      </c>
    </row>
    <row r="82" spans="1:15" ht="15" customHeight="1">
      <c r="A82" s="13"/>
      <c r="B82" s="7"/>
      <c r="C82" s="28" t="s">
        <v>56</v>
      </c>
      <c r="D82" s="25" t="s">
        <v>272</v>
      </c>
      <c r="E82" s="98">
        <f aca="true" t="shared" si="2" ref="E82:M82">E10</f>
        <v>12.3236468487287</v>
      </c>
      <c r="F82" s="88">
        <f t="shared" si="2"/>
        <v>12.3671898504809</v>
      </c>
      <c r="G82" s="98">
        <f t="shared" si="2"/>
        <v>10.3569063336412</v>
      </c>
      <c r="H82" s="88">
        <f t="shared" si="2"/>
        <v>15.2114350505282</v>
      </c>
      <c r="I82" s="98">
        <f t="shared" si="2"/>
        <v>20.4739536715712</v>
      </c>
      <c r="J82" s="88">
        <f t="shared" si="2"/>
        <v>9.13910930432835</v>
      </c>
      <c r="K82" s="92">
        <f t="shared" si="2"/>
        <v>24.34</v>
      </c>
      <c r="L82" s="88">
        <f t="shared" si="2"/>
        <v>6.99</v>
      </c>
      <c r="M82" s="92">
        <f t="shared" si="2"/>
        <v>9.92</v>
      </c>
      <c r="N82" s="29" t="s">
        <v>56</v>
      </c>
      <c r="O82" s="27" t="s">
        <v>196</v>
      </c>
    </row>
    <row r="83" spans="1:15" ht="15" customHeight="1">
      <c r="A83" s="13" t="s">
        <v>207</v>
      </c>
      <c r="B83" s="7"/>
      <c r="C83" s="28" t="s">
        <v>148</v>
      </c>
      <c r="D83" s="25" t="s">
        <v>282</v>
      </c>
      <c r="E83" s="98">
        <f aca="true" t="shared" si="3" ref="E83:M83">SUM(E11:E29)</f>
        <v>192.01661267966733</v>
      </c>
      <c r="F83" s="88">
        <f t="shared" si="3"/>
        <v>177.6258642939329</v>
      </c>
      <c r="G83" s="98">
        <f t="shared" si="3"/>
        <v>158.54881078840154</v>
      </c>
      <c r="H83" s="88">
        <f t="shared" si="3"/>
        <v>159.97837541819618</v>
      </c>
      <c r="I83" s="98">
        <f t="shared" si="3"/>
        <v>174.72370957374804</v>
      </c>
      <c r="J83" s="88">
        <f t="shared" si="3"/>
        <v>163.60791529356064</v>
      </c>
      <c r="K83" s="92">
        <f t="shared" si="3"/>
        <v>162.9</v>
      </c>
      <c r="L83" s="88">
        <f t="shared" si="3"/>
        <v>152.79999999999998</v>
      </c>
      <c r="M83" s="92">
        <f t="shared" si="3"/>
        <v>162.71</v>
      </c>
      <c r="N83" s="29" t="s">
        <v>148</v>
      </c>
      <c r="O83" s="27" t="s">
        <v>203</v>
      </c>
    </row>
    <row r="84" spans="1:15" ht="25.5" customHeight="1">
      <c r="A84" s="13"/>
      <c r="B84" s="7"/>
      <c r="C84" s="28" t="s">
        <v>149</v>
      </c>
      <c r="D84" s="25" t="s">
        <v>273</v>
      </c>
      <c r="E84" s="98">
        <f aca="true" t="shared" si="4" ref="E84:M84">E30</f>
        <v>11.54938631373</v>
      </c>
      <c r="F84" s="88">
        <f t="shared" si="4"/>
        <v>14.9972719384129</v>
      </c>
      <c r="G84" s="98">
        <f t="shared" si="4"/>
        <v>14.0479314631836</v>
      </c>
      <c r="H84" s="88">
        <f t="shared" si="4"/>
        <v>17.9667138521333</v>
      </c>
      <c r="I84" s="98">
        <f t="shared" si="4"/>
        <v>13.5861112326784</v>
      </c>
      <c r="J84" s="88">
        <f t="shared" si="4"/>
        <v>14.8186058882761</v>
      </c>
      <c r="K84" s="92">
        <f t="shared" si="4"/>
        <v>11.76</v>
      </c>
      <c r="L84" s="88">
        <f t="shared" si="4"/>
        <v>13.26</v>
      </c>
      <c r="M84" s="92">
        <f t="shared" si="4"/>
        <v>12.98</v>
      </c>
      <c r="N84" s="29" t="s">
        <v>149</v>
      </c>
      <c r="O84" s="27" t="s">
        <v>197</v>
      </c>
    </row>
    <row r="85" spans="1:15" ht="66" customHeight="1">
      <c r="A85" s="13" t="s">
        <v>212</v>
      </c>
      <c r="B85" s="7"/>
      <c r="C85" s="28" t="s">
        <v>85</v>
      </c>
      <c r="D85" s="25" t="s">
        <v>283</v>
      </c>
      <c r="E85" s="98">
        <f aca="true" t="shared" si="5" ref="E85:M85">SUM(E31:E32)</f>
        <v>28.195987816201118</v>
      </c>
      <c r="F85" s="88">
        <f t="shared" si="5"/>
        <v>27.22663913594953</v>
      </c>
      <c r="G85" s="98">
        <f t="shared" si="5"/>
        <v>26.38807517986248</v>
      </c>
      <c r="H85" s="88">
        <f t="shared" si="5"/>
        <v>26.232550256948564</v>
      </c>
      <c r="I85" s="98">
        <f t="shared" si="5"/>
        <v>24.45500021882118</v>
      </c>
      <c r="J85" s="88">
        <f t="shared" si="5"/>
        <v>30.8164116543526</v>
      </c>
      <c r="K85" s="92">
        <f t="shared" si="5"/>
        <v>23.37</v>
      </c>
      <c r="L85" s="88">
        <f t="shared" si="5"/>
        <v>27.75</v>
      </c>
      <c r="M85" s="92">
        <f t="shared" si="5"/>
        <v>28.46</v>
      </c>
      <c r="N85" s="29" t="s">
        <v>85</v>
      </c>
      <c r="O85" s="27" t="s">
        <v>3</v>
      </c>
    </row>
    <row r="86" spans="1:15" ht="15" customHeight="1">
      <c r="A86" s="13"/>
      <c r="B86" s="7"/>
      <c r="C86" s="28" t="s">
        <v>58</v>
      </c>
      <c r="D86" s="25" t="s">
        <v>274</v>
      </c>
      <c r="E86" s="98">
        <f aca="true" t="shared" si="6" ref="E86:M86">E33</f>
        <v>120.913686882291</v>
      </c>
      <c r="F86" s="88">
        <f t="shared" si="6"/>
        <v>135.344362914793</v>
      </c>
      <c r="G86" s="98">
        <f t="shared" si="6"/>
        <v>89.8516714370684</v>
      </c>
      <c r="H86" s="88">
        <f t="shared" si="6"/>
        <v>89.5465610521658</v>
      </c>
      <c r="I86" s="98">
        <f t="shared" si="6"/>
        <v>74.5024425271063</v>
      </c>
      <c r="J86" s="88">
        <f t="shared" si="6"/>
        <v>72.4865947481946</v>
      </c>
      <c r="K86" s="92">
        <f t="shared" si="6"/>
        <v>69.4</v>
      </c>
      <c r="L86" s="88">
        <f t="shared" si="6"/>
        <v>69.88</v>
      </c>
      <c r="M86" s="92">
        <f t="shared" si="6"/>
        <v>67.35</v>
      </c>
      <c r="N86" s="29" t="s">
        <v>58</v>
      </c>
      <c r="O86" s="27" t="s">
        <v>198</v>
      </c>
    </row>
    <row r="87" spans="1:15" ht="25.5" customHeight="1">
      <c r="A87" s="13" t="s">
        <v>208</v>
      </c>
      <c r="B87" s="7"/>
      <c r="C87" s="28" t="s">
        <v>59</v>
      </c>
      <c r="D87" s="25" t="s">
        <v>284</v>
      </c>
      <c r="E87" s="98">
        <f aca="true" t="shared" si="7" ref="E87:M87">SUM(E34:E36)</f>
        <v>321.96333913694224</v>
      </c>
      <c r="F87" s="88">
        <f t="shared" si="7"/>
        <v>331.73612681651633</v>
      </c>
      <c r="G87" s="98">
        <f t="shared" si="7"/>
        <v>242.175320439824</v>
      </c>
      <c r="H87" s="88">
        <f t="shared" si="7"/>
        <v>265.71219942979207</v>
      </c>
      <c r="I87" s="98">
        <f t="shared" si="7"/>
        <v>249.0997696707828</v>
      </c>
      <c r="J87" s="88">
        <f t="shared" si="7"/>
        <v>247.6557909408504</v>
      </c>
      <c r="K87" s="92">
        <f t="shared" si="7"/>
        <v>209.83</v>
      </c>
      <c r="L87" s="88">
        <f t="shared" si="7"/>
        <v>226.39000000000001</v>
      </c>
      <c r="M87" s="92">
        <f t="shared" si="7"/>
        <v>280.97</v>
      </c>
      <c r="N87" s="29" t="s">
        <v>59</v>
      </c>
      <c r="O87" s="27" t="s">
        <v>204</v>
      </c>
    </row>
    <row r="88" spans="1:15" ht="15" customHeight="1">
      <c r="A88" s="13" t="s">
        <v>209</v>
      </c>
      <c r="B88" s="7"/>
      <c r="C88" s="28" t="s">
        <v>176</v>
      </c>
      <c r="D88" s="25" t="s">
        <v>285</v>
      </c>
      <c r="E88" s="98">
        <f aca="true" t="shared" si="8" ref="E88:M88">SUM(E37:E41)</f>
        <v>380.0328792618416</v>
      </c>
      <c r="F88" s="88">
        <f t="shared" si="8"/>
        <v>353.1089793364658</v>
      </c>
      <c r="G88" s="98">
        <f t="shared" si="8"/>
        <v>324.31440205396774</v>
      </c>
      <c r="H88" s="88">
        <f t="shared" si="8"/>
        <v>436.3098785625072</v>
      </c>
      <c r="I88" s="98">
        <f t="shared" si="8"/>
        <v>444.55019777624466</v>
      </c>
      <c r="J88" s="88">
        <f t="shared" si="8"/>
        <v>477.8953678931595</v>
      </c>
      <c r="K88" s="92">
        <f t="shared" si="8"/>
        <v>437.1</v>
      </c>
      <c r="L88" s="88">
        <f t="shared" si="8"/>
        <v>489.11</v>
      </c>
      <c r="M88" s="92">
        <f t="shared" si="8"/>
        <v>382.8</v>
      </c>
      <c r="N88" s="29" t="s">
        <v>176</v>
      </c>
      <c r="O88" s="27" t="s">
        <v>205</v>
      </c>
    </row>
    <row r="89" spans="1:15" ht="25.5" customHeight="1">
      <c r="A89" s="13" t="s">
        <v>213</v>
      </c>
      <c r="B89" s="7"/>
      <c r="C89" s="31" t="s">
        <v>213</v>
      </c>
      <c r="D89" s="25" t="s">
        <v>286</v>
      </c>
      <c r="E89" s="98">
        <f aca="true" t="shared" si="9" ref="E89:M89">SUM(E42:E70)</f>
        <v>562.8874089440245</v>
      </c>
      <c r="F89" s="88">
        <f t="shared" si="9"/>
        <v>513.7480014356292</v>
      </c>
      <c r="G89" s="98">
        <f t="shared" si="9"/>
        <v>391.90974285916883</v>
      </c>
      <c r="H89" s="88">
        <f t="shared" si="9"/>
        <v>397.39156548983607</v>
      </c>
      <c r="I89" s="98">
        <f t="shared" si="9"/>
        <v>416.11415101017366</v>
      </c>
      <c r="J89" s="88">
        <f t="shared" si="9"/>
        <v>452.9045663915104</v>
      </c>
      <c r="K89" s="92">
        <f t="shared" si="9"/>
        <v>437.5</v>
      </c>
      <c r="L89" s="88">
        <f t="shared" si="9"/>
        <v>465.44000000000005</v>
      </c>
      <c r="M89" s="92">
        <f t="shared" si="9"/>
        <v>586.3299999999999</v>
      </c>
      <c r="N89" s="32" t="s">
        <v>213</v>
      </c>
      <c r="O89" s="32" t="s">
        <v>214</v>
      </c>
    </row>
    <row r="90" spans="1:15" ht="22.5" customHeight="1">
      <c r="A90" s="15" t="s">
        <v>215</v>
      </c>
      <c r="B90" s="7"/>
      <c r="C90" s="40" t="s">
        <v>215</v>
      </c>
      <c r="D90" s="41" t="s">
        <v>287</v>
      </c>
      <c r="E90" s="174">
        <f aca="true" t="shared" si="10" ref="E90:M90">SUM(E81:E89)</f>
        <v>1790.8646174518976</v>
      </c>
      <c r="F90" s="158">
        <f t="shared" si="10"/>
        <v>1740.0086136594307</v>
      </c>
      <c r="G90" s="174">
        <f t="shared" si="10"/>
        <v>1386.8338300164064</v>
      </c>
      <c r="H90" s="158">
        <f t="shared" si="10"/>
        <v>1551.968186645773</v>
      </c>
      <c r="I90" s="174">
        <f t="shared" si="10"/>
        <v>1592.671383760124</v>
      </c>
      <c r="J90" s="158">
        <f t="shared" si="10"/>
        <v>1657.8530874382789</v>
      </c>
      <c r="K90" s="159">
        <f t="shared" si="10"/>
        <v>1504.21</v>
      </c>
      <c r="L90" s="158">
        <f t="shared" si="10"/>
        <v>1583.1100000000001</v>
      </c>
      <c r="M90" s="159">
        <f t="shared" si="10"/>
        <v>1664.98</v>
      </c>
      <c r="N90" s="42" t="s">
        <v>215</v>
      </c>
      <c r="O90" s="43" t="s">
        <v>216</v>
      </c>
    </row>
    <row r="91" spans="2:15" ht="12.75">
      <c r="B91" s="7"/>
      <c r="E91" s="6"/>
      <c r="F91" s="6"/>
      <c r="G91" s="6"/>
      <c r="H91" s="6"/>
      <c r="I91" s="6"/>
      <c r="J91" s="6"/>
      <c r="K91" s="6"/>
      <c r="L91" s="6"/>
      <c r="M91" s="63"/>
      <c r="N91" s="24"/>
      <c r="O91" s="24"/>
    </row>
    <row r="92" spans="2:15" ht="12.75">
      <c r="B92" s="7"/>
      <c r="E92" s="6"/>
      <c r="F92" s="6"/>
      <c r="G92" s="6"/>
      <c r="H92" s="6"/>
      <c r="I92" s="6"/>
      <c r="J92" s="6"/>
      <c r="K92" s="6"/>
      <c r="L92" s="6"/>
      <c r="M92" s="63"/>
      <c r="N92" s="17"/>
      <c r="O92" s="17"/>
    </row>
    <row r="93" spans="2:33" ht="12.75">
      <c r="B93" s="7"/>
      <c r="E93" s="6"/>
      <c r="F93" s="6"/>
      <c r="G93" s="6"/>
      <c r="H93" s="6"/>
      <c r="I93" s="6"/>
      <c r="J93" s="6"/>
      <c r="K93" s="6"/>
      <c r="L93" s="6"/>
      <c r="M93" s="63"/>
      <c r="N93" s="17"/>
      <c r="O93" s="1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2.75">
      <c r="B94" s="7"/>
      <c r="E94" s="6"/>
      <c r="F94" s="6"/>
      <c r="G94" s="6"/>
      <c r="H94" s="6"/>
      <c r="I94" s="6"/>
      <c r="J94" s="6"/>
      <c r="K94" s="6"/>
      <c r="L94" s="6"/>
      <c r="M94" s="63"/>
      <c r="N94" s="17"/>
      <c r="O94" s="1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2.75">
      <c r="B95" s="7"/>
      <c r="E95" s="6"/>
      <c r="F95" s="6"/>
      <c r="G95" s="6"/>
      <c r="H95" s="6"/>
      <c r="I95" s="6"/>
      <c r="J95" s="6"/>
      <c r="K95" s="6"/>
      <c r="L95" s="6"/>
      <c r="M95" s="63"/>
      <c r="N95" s="17"/>
      <c r="O95" s="1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2.75">
      <c r="B96" s="7"/>
      <c r="E96" s="6"/>
      <c r="F96" s="6"/>
      <c r="G96" s="6"/>
      <c r="H96" s="6"/>
      <c r="I96" s="6"/>
      <c r="J96" s="6"/>
      <c r="K96" s="6"/>
      <c r="L96" s="6"/>
      <c r="M96" s="63"/>
      <c r="N96" s="17"/>
      <c r="O96" s="1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15" ht="12.75">
      <c r="B97" s="7"/>
      <c r="E97" s="6"/>
      <c r="F97" s="6"/>
      <c r="G97" s="6"/>
      <c r="H97" s="6"/>
      <c r="I97" s="6"/>
      <c r="J97" s="6"/>
      <c r="K97" s="6"/>
      <c r="L97" s="6"/>
      <c r="M97" s="63"/>
      <c r="N97" s="17"/>
      <c r="O97" s="17"/>
    </row>
    <row r="98" spans="2:15" ht="12.75">
      <c r="B98" s="7"/>
      <c r="E98" s="6"/>
      <c r="F98" s="6"/>
      <c r="G98" s="6"/>
      <c r="H98" s="6"/>
      <c r="I98" s="6"/>
      <c r="J98" s="6"/>
      <c r="K98" s="6"/>
      <c r="L98" s="6"/>
      <c r="M98" s="63"/>
      <c r="N98" s="17"/>
      <c r="O98" s="17"/>
    </row>
    <row r="99" spans="2:15" ht="12.75">
      <c r="B99" s="7"/>
      <c r="E99" s="6"/>
      <c r="F99" s="6"/>
      <c r="G99" s="6"/>
      <c r="H99" s="6"/>
      <c r="I99" s="6"/>
      <c r="J99" s="6"/>
      <c r="K99" s="6"/>
      <c r="L99" s="6"/>
      <c r="M99" s="63"/>
      <c r="N99" s="17"/>
      <c r="O99" s="17"/>
    </row>
    <row r="100" spans="2:15" ht="12.75">
      <c r="B100" s="7"/>
      <c r="E100" s="6"/>
      <c r="F100" s="6"/>
      <c r="G100" s="6"/>
      <c r="H100" s="6"/>
      <c r="I100" s="6"/>
      <c r="J100" s="6"/>
      <c r="K100" s="6"/>
      <c r="L100" s="6"/>
      <c r="M100" s="63"/>
      <c r="N100" s="17"/>
      <c r="O100" s="17"/>
    </row>
    <row r="101" spans="2:15" ht="12.75">
      <c r="B101" s="7"/>
      <c r="E101" s="6"/>
      <c r="F101" s="6"/>
      <c r="G101" s="6"/>
      <c r="H101" s="6"/>
      <c r="I101" s="6"/>
      <c r="J101" s="6"/>
      <c r="K101" s="6"/>
      <c r="L101" s="6"/>
      <c r="M101" s="63"/>
      <c r="N101" s="17"/>
      <c r="O101" s="17"/>
    </row>
    <row r="102" spans="2:15" ht="12.75">
      <c r="B102" s="7"/>
      <c r="E102" s="6"/>
      <c r="F102" s="6"/>
      <c r="G102" s="6"/>
      <c r="H102" s="6"/>
      <c r="I102" s="6"/>
      <c r="J102" s="6"/>
      <c r="K102" s="6"/>
      <c r="L102" s="6"/>
      <c r="M102" s="63"/>
      <c r="N102" s="17"/>
      <c r="O102" s="17"/>
    </row>
    <row r="103" spans="2:15" ht="12.75">
      <c r="B103" s="7"/>
      <c r="E103" s="6"/>
      <c r="F103" s="6"/>
      <c r="G103" s="6"/>
      <c r="H103" s="6"/>
      <c r="I103" s="6"/>
      <c r="J103" s="6"/>
      <c r="K103" s="6"/>
      <c r="L103" s="6"/>
      <c r="M103" s="63"/>
      <c r="N103" s="17"/>
      <c r="O103" s="17"/>
    </row>
    <row r="104" spans="2:15" ht="12.75">
      <c r="B104" s="7"/>
      <c r="E104" s="6"/>
      <c r="F104" s="6"/>
      <c r="G104" s="6"/>
      <c r="H104" s="6"/>
      <c r="I104" s="6"/>
      <c r="J104" s="6"/>
      <c r="K104" s="6"/>
      <c r="L104" s="6"/>
      <c r="M104" s="63"/>
      <c r="N104" s="17"/>
      <c r="O104" s="17"/>
    </row>
    <row r="105" spans="2:15" ht="12.75">
      <c r="B105" s="7"/>
      <c r="E105" s="6"/>
      <c r="F105" s="6"/>
      <c r="G105" s="6"/>
      <c r="H105" s="6"/>
      <c r="I105" s="6"/>
      <c r="J105" s="6"/>
      <c r="K105" s="6"/>
      <c r="L105" s="6"/>
      <c r="M105" s="63"/>
      <c r="N105" s="17"/>
      <c r="O105" s="17"/>
    </row>
    <row r="106" spans="2:15" ht="12.75">
      <c r="B106" s="7"/>
      <c r="E106" s="6"/>
      <c r="F106" s="6"/>
      <c r="G106" s="6"/>
      <c r="H106" s="6"/>
      <c r="I106" s="6"/>
      <c r="J106" s="6"/>
      <c r="K106" s="6"/>
      <c r="L106" s="6"/>
      <c r="M106" s="63"/>
      <c r="N106" s="17"/>
      <c r="O106" s="17"/>
    </row>
    <row r="107" spans="2:15" ht="12.75">
      <c r="B107" s="7"/>
      <c r="E107" s="6"/>
      <c r="F107" s="6"/>
      <c r="G107" s="6"/>
      <c r="H107" s="6"/>
      <c r="I107" s="6"/>
      <c r="J107" s="6"/>
      <c r="K107" s="6"/>
      <c r="L107" s="6"/>
      <c r="M107" s="63"/>
      <c r="N107" s="17"/>
      <c r="O107" s="17"/>
    </row>
    <row r="108" spans="2:15" ht="12.75">
      <c r="B108" s="7"/>
      <c r="E108" s="6"/>
      <c r="F108" s="6"/>
      <c r="G108" s="6"/>
      <c r="H108" s="6"/>
      <c r="I108" s="6"/>
      <c r="J108" s="6"/>
      <c r="K108" s="6"/>
      <c r="L108" s="6"/>
      <c r="M108" s="63"/>
      <c r="N108" s="17"/>
      <c r="O108" s="17"/>
    </row>
    <row r="109" spans="2:15" ht="12.75">
      <c r="B109" s="7"/>
      <c r="E109" s="6"/>
      <c r="F109" s="6"/>
      <c r="G109" s="6"/>
      <c r="H109" s="6"/>
      <c r="I109" s="6"/>
      <c r="J109" s="6"/>
      <c r="K109" s="6"/>
      <c r="L109" s="6"/>
      <c r="M109" s="63"/>
      <c r="N109" s="17"/>
      <c r="O109" s="17"/>
    </row>
    <row r="110" spans="2:15" ht="12.75">
      <c r="B110" s="7"/>
      <c r="E110" s="6"/>
      <c r="F110" s="6"/>
      <c r="G110" s="6"/>
      <c r="H110" s="6"/>
      <c r="I110" s="6"/>
      <c r="J110" s="6"/>
      <c r="K110" s="6"/>
      <c r="L110" s="6"/>
      <c r="M110" s="63"/>
      <c r="N110" s="17"/>
      <c r="O110" s="17"/>
    </row>
    <row r="111" spans="2:15" ht="12.75">
      <c r="B111" s="7"/>
      <c r="E111" s="6"/>
      <c r="F111" s="6"/>
      <c r="G111" s="6"/>
      <c r="H111" s="6"/>
      <c r="I111" s="6"/>
      <c r="J111" s="6"/>
      <c r="K111" s="6"/>
      <c r="L111" s="6"/>
      <c r="M111" s="63"/>
      <c r="N111" s="17"/>
      <c r="O111" s="17"/>
    </row>
    <row r="112" spans="2:15" ht="12.75">
      <c r="B112" s="7"/>
      <c r="E112" s="6"/>
      <c r="F112" s="6"/>
      <c r="G112" s="6"/>
      <c r="H112" s="6"/>
      <c r="I112" s="6"/>
      <c r="J112" s="6"/>
      <c r="K112" s="6"/>
      <c r="L112" s="6"/>
      <c r="M112" s="63"/>
      <c r="N112" s="17"/>
      <c r="O112" s="17"/>
    </row>
    <row r="113" spans="2:15" ht="12.75">
      <c r="B113" s="7"/>
      <c r="E113" s="6"/>
      <c r="F113" s="6"/>
      <c r="G113" s="6"/>
      <c r="H113" s="6"/>
      <c r="I113" s="6"/>
      <c r="J113" s="6"/>
      <c r="K113" s="6"/>
      <c r="L113" s="6"/>
      <c r="M113" s="63"/>
      <c r="N113" s="17"/>
      <c r="O113" s="17"/>
    </row>
    <row r="114" spans="2:15" ht="12.75">
      <c r="B114" s="7"/>
      <c r="E114" s="6"/>
      <c r="F114" s="6"/>
      <c r="G114" s="6"/>
      <c r="H114" s="6"/>
      <c r="I114" s="6"/>
      <c r="J114" s="6"/>
      <c r="K114" s="6"/>
      <c r="L114" s="6"/>
      <c r="M114" s="63"/>
      <c r="N114" s="17"/>
      <c r="O114" s="17"/>
    </row>
    <row r="115" spans="2:15" ht="12.75">
      <c r="B115" s="7"/>
      <c r="E115" s="6"/>
      <c r="F115" s="6"/>
      <c r="G115" s="6"/>
      <c r="H115" s="6"/>
      <c r="I115" s="6"/>
      <c r="J115" s="6"/>
      <c r="K115" s="6"/>
      <c r="L115" s="6"/>
      <c r="M115" s="63"/>
      <c r="N115" s="17"/>
      <c r="O115" s="17"/>
    </row>
    <row r="116" spans="2:15" ht="12.75">
      <c r="B116" s="7"/>
      <c r="E116" s="6"/>
      <c r="F116" s="6"/>
      <c r="G116" s="6"/>
      <c r="H116" s="6"/>
      <c r="I116" s="6"/>
      <c r="J116" s="6"/>
      <c r="K116" s="6"/>
      <c r="L116" s="6"/>
      <c r="M116" s="63"/>
      <c r="N116" s="17"/>
      <c r="O116" s="17"/>
    </row>
    <row r="117" spans="2:15" ht="12.75">
      <c r="B117" s="7"/>
      <c r="E117" s="6"/>
      <c r="F117" s="6"/>
      <c r="G117" s="6"/>
      <c r="H117" s="6"/>
      <c r="I117" s="6"/>
      <c r="J117" s="6"/>
      <c r="K117" s="6"/>
      <c r="L117" s="6"/>
      <c r="M117" s="63"/>
      <c r="N117" s="17"/>
      <c r="O117" s="17"/>
    </row>
    <row r="118" spans="2:15" ht="12.75">
      <c r="B118" s="7"/>
      <c r="E118" s="6"/>
      <c r="F118" s="6"/>
      <c r="G118" s="6"/>
      <c r="H118" s="6"/>
      <c r="I118" s="6"/>
      <c r="J118" s="6"/>
      <c r="K118" s="6"/>
      <c r="L118" s="6"/>
      <c r="M118" s="63"/>
      <c r="N118" s="17"/>
      <c r="O118" s="17"/>
    </row>
    <row r="119" spans="2:15" ht="12.75">
      <c r="B119" s="7"/>
      <c r="E119" s="6"/>
      <c r="F119" s="6"/>
      <c r="G119" s="6"/>
      <c r="H119" s="6"/>
      <c r="I119" s="6"/>
      <c r="J119" s="6"/>
      <c r="K119" s="6"/>
      <c r="L119" s="6"/>
      <c r="M119" s="63"/>
      <c r="N119" s="17"/>
      <c r="O119" s="17"/>
    </row>
    <row r="120" spans="2:15" ht="12.75">
      <c r="B120" s="7"/>
      <c r="F120" s="6"/>
      <c r="G120" s="6"/>
      <c r="H120" s="6"/>
      <c r="I120" s="6"/>
      <c r="J120" s="6"/>
      <c r="K120" s="6"/>
      <c r="L120" s="6"/>
      <c r="M120" s="63"/>
      <c r="N120" s="17"/>
      <c r="O120" s="17"/>
    </row>
    <row r="121" spans="2:15" ht="12.75">
      <c r="B121" s="7"/>
      <c r="N121" s="4"/>
      <c r="O121" s="17"/>
    </row>
    <row r="122" spans="2:15" ht="12.75">
      <c r="B122" s="6"/>
      <c r="N122" s="4"/>
      <c r="O122" s="17"/>
    </row>
    <row r="123" spans="2:15" ht="12.75">
      <c r="B123" s="6"/>
      <c r="N123" s="4"/>
      <c r="O123" s="17"/>
    </row>
    <row r="124" spans="2:15" ht="12.75">
      <c r="B124" s="6"/>
      <c r="N124" s="17"/>
      <c r="O124" s="17"/>
    </row>
    <row r="125" spans="2:15" ht="12.75">
      <c r="B125" s="6"/>
      <c r="N125" s="17"/>
      <c r="O125" s="17"/>
    </row>
    <row r="126" spans="2:15" ht="12.75">
      <c r="B126" s="6"/>
      <c r="N126" s="17"/>
      <c r="O126" s="17"/>
    </row>
    <row r="127" spans="2:15" ht="12.75">
      <c r="B127" s="6"/>
      <c r="N127" s="17"/>
      <c r="O127" s="17"/>
    </row>
    <row r="128" spans="2:15" ht="12.75">
      <c r="B128" s="6"/>
      <c r="N128" s="17"/>
      <c r="O128" s="17"/>
    </row>
    <row r="129" spans="2:15" ht="12.75">
      <c r="B129" s="6"/>
      <c r="N129" s="17"/>
      <c r="O129" s="17"/>
    </row>
    <row r="130" spans="2:15" ht="12.75">
      <c r="B130" s="6"/>
      <c r="N130" s="17"/>
      <c r="O130" s="17"/>
    </row>
    <row r="131" spans="2:15" ht="12.75">
      <c r="B131" s="6"/>
      <c r="N131" s="17"/>
      <c r="O131" s="17"/>
    </row>
    <row r="132" spans="2:15" ht="12.75">
      <c r="B132" s="6"/>
      <c r="N132" s="17"/>
      <c r="O132" s="17"/>
    </row>
    <row r="133" spans="2:15" ht="12.75">
      <c r="B133" s="6"/>
      <c r="N133" s="17"/>
      <c r="O133" s="17"/>
    </row>
    <row r="134" spans="2:15" ht="12.75">
      <c r="B134" s="6"/>
      <c r="N134" s="17"/>
      <c r="O134" s="17"/>
    </row>
    <row r="135" spans="2:15" ht="12.75">
      <c r="B135" s="6"/>
      <c r="N135" s="17"/>
      <c r="O135" s="17"/>
    </row>
    <row r="136" spans="2:15" ht="12.75">
      <c r="B136" s="6"/>
      <c r="N136" s="17"/>
      <c r="O136" s="17"/>
    </row>
    <row r="137" spans="2:15" ht="12.75">
      <c r="B137" s="6"/>
      <c r="N137" s="17"/>
      <c r="O137" s="17"/>
    </row>
    <row r="138" spans="2:15" ht="12.75">
      <c r="B138" s="6"/>
      <c r="N138" s="17"/>
      <c r="O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sheet="1" autoFilter="0" pivotTables="0"/>
  <mergeCells count="8">
    <mergeCell ref="E79:K79"/>
    <mergeCell ref="E80:K80"/>
    <mergeCell ref="C4:D4"/>
    <mergeCell ref="N4:O4"/>
    <mergeCell ref="E5:K5"/>
    <mergeCell ref="E6:K6"/>
    <mergeCell ref="C78:D78"/>
    <mergeCell ref="N78:O78"/>
  </mergeCells>
  <conditionalFormatting sqref="E82:M82">
    <cfRule type="cellIs" priority="28" dxfId="63" operator="notEqual" stopIfTrue="1">
      <formula>E10</formula>
    </cfRule>
  </conditionalFormatting>
  <conditionalFormatting sqref="E81:M81">
    <cfRule type="cellIs" priority="27" dxfId="63" operator="notEqual" stopIfTrue="1">
      <formula>E9+E8+E7</formula>
    </cfRule>
  </conditionalFormatting>
  <conditionalFormatting sqref="E83:M83">
    <cfRule type="cellIs" priority="26" dxfId="63" operator="notEqual" stopIfTrue="1">
      <formula>E11+E12+E13+E14+E15+E16+E17+E18+E19+E20+E21+E22+E23+E24+E25+E26+E27+E28+E29</formula>
    </cfRule>
  </conditionalFormatting>
  <conditionalFormatting sqref="E84:M84">
    <cfRule type="cellIs" priority="25" dxfId="68" operator="notEqual" stopIfTrue="1">
      <formula>E30</formula>
    </cfRule>
  </conditionalFormatting>
  <conditionalFormatting sqref="E85:M85">
    <cfRule type="cellIs" priority="24" dxfId="68" operator="notEqual" stopIfTrue="1">
      <formula>E31+E32</formula>
    </cfRule>
  </conditionalFormatting>
  <conditionalFormatting sqref="E86:M86">
    <cfRule type="cellIs" priority="23" dxfId="68" operator="notEqual" stopIfTrue="1">
      <formula>E33</formula>
    </cfRule>
  </conditionalFormatting>
  <conditionalFormatting sqref="E87:M87">
    <cfRule type="cellIs" priority="22" dxfId="68" operator="notEqual" stopIfTrue="1">
      <formula>E34+E35+E36</formula>
    </cfRule>
  </conditionalFormatting>
  <conditionalFormatting sqref="E88:M88">
    <cfRule type="cellIs" priority="21" dxfId="68" operator="notEqual" stopIfTrue="1">
      <formula>E37+E38+E39+E40+E41</formula>
    </cfRule>
  </conditionalFormatting>
  <conditionalFormatting sqref="E89:M89">
    <cfRule type="cellIs" priority="20" dxfId="68" operator="notEqual" stopIfTrue="1">
      <formula>E42+E43+E44+E45+E46+E47+E48+E49+E50+E51+E52+E53+E54+E55+E56+E57+E58+E59+E60+E61+E62+E63+E64+E65+E66+E67+E68+E69+E70</formula>
    </cfRule>
  </conditionalFormatting>
  <conditionalFormatting sqref="E90:M90">
    <cfRule type="cellIs" priority="19" dxfId="68" operator="notEqual" stopIfTrue="1">
      <formula>SUM(E7:E70)</formula>
    </cfRule>
  </conditionalFormatting>
  <conditionalFormatting sqref="K7:K73">
    <cfRule type="cellIs" priority="18" dxfId="0" operator="notEqual" stopIfTrue="1">
      <formula>ISNUMBER(K7)</formula>
    </cfRule>
  </conditionalFormatting>
  <conditionalFormatting sqref="J7:J73">
    <cfRule type="cellIs" priority="17" dxfId="0" operator="notEqual" stopIfTrue="1">
      <formula>ISNUMBER(J7)</formula>
    </cfRule>
  </conditionalFormatting>
  <conditionalFormatting sqref="I7:I73">
    <cfRule type="cellIs" priority="16" dxfId="0" operator="notEqual" stopIfTrue="1">
      <formula>ISNUMBER(I7)</formula>
    </cfRule>
  </conditionalFormatting>
  <conditionalFormatting sqref="H7:H73">
    <cfRule type="cellIs" priority="15" dxfId="0" operator="notEqual" stopIfTrue="1">
      <formula>ISNUMBER(H7)</formula>
    </cfRule>
  </conditionalFormatting>
  <conditionalFormatting sqref="G7:G73">
    <cfRule type="cellIs" priority="14" dxfId="0" operator="notEqual" stopIfTrue="1">
      <formula>ISNUMBER(G7)</formula>
    </cfRule>
  </conditionalFormatting>
  <conditionalFormatting sqref="F7:F73">
    <cfRule type="cellIs" priority="13" dxfId="0" operator="notEqual" stopIfTrue="1">
      <formula>ISNUMBER(F7)</formula>
    </cfRule>
  </conditionalFormatting>
  <conditionalFormatting sqref="E7:E73">
    <cfRule type="cellIs" priority="12" dxfId="0" operator="notEqual" stopIfTrue="1">
      <formula>ISNUMBER(E7)</formula>
    </cfRule>
  </conditionalFormatting>
  <conditionalFormatting sqref="E74">
    <cfRule type="cellIs" priority="11" dxfId="63" operator="notEqual" stopIfTrue="1">
      <formula>SUM(E7:E73)</formula>
    </cfRule>
  </conditionalFormatting>
  <conditionalFormatting sqref="F74">
    <cfRule type="cellIs" priority="10" dxfId="63" operator="notEqual" stopIfTrue="1">
      <formula>SUM(F7:F73)</formula>
    </cfRule>
  </conditionalFormatting>
  <conditionalFormatting sqref="G74">
    <cfRule type="cellIs" priority="9" dxfId="63" operator="notEqual" stopIfTrue="1">
      <formula>SUM(G7:G73)</formula>
    </cfRule>
  </conditionalFormatting>
  <conditionalFormatting sqref="H74">
    <cfRule type="cellIs" priority="8" dxfId="63" operator="notEqual" stopIfTrue="1">
      <formula>SUM(H7:H73)</formula>
    </cfRule>
  </conditionalFormatting>
  <conditionalFormatting sqref="I74">
    <cfRule type="cellIs" priority="7" dxfId="63" operator="notEqual" stopIfTrue="1">
      <formula>SUM(I7:I73)</formula>
    </cfRule>
  </conditionalFormatting>
  <conditionalFormatting sqref="J74">
    <cfRule type="cellIs" priority="6" dxfId="63" operator="notEqual" stopIfTrue="1">
      <formula>SUM(J7:J73)</formula>
    </cfRule>
  </conditionalFormatting>
  <conditionalFormatting sqref="K74">
    <cfRule type="cellIs" priority="5" dxfId="63" operator="notEqual" stopIfTrue="1">
      <formula>SUM(K7:K73)</formula>
    </cfRule>
  </conditionalFormatting>
  <conditionalFormatting sqref="L74">
    <cfRule type="cellIs" priority="4" dxfId="63" operator="notEqual" stopIfTrue="1">
      <formula>SUM(L7:L73)</formula>
    </cfRule>
  </conditionalFormatting>
  <conditionalFormatting sqref="M74">
    <cfRule type="cellIs" priority="3" dxfId="63" operator="notEqual" stopIfTrue="1">
      <formula>SUM(M7:M73)</formula>
    </cfRule>
  </conditionalFormatting>
  <conditionalFormatting sqref="M7:M73">
    <cfRule type="cellIs" priority="2" dxfId="0" operator="notEqual" stopIfTrue="1">
      <formula>ISNUMBER(M7)</formula>
    </cfRule>
  </conditionalFormatting>
  <conditionalFormatting sqref="L7:L73">
    <cfRule type="cellIs" priority="1" dxfId="0" operator="notEqual" stopIfTrue="1">
      <formula>ISNUMBER(L7)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  <ignoredErrors>
    <ignoredError sqref="E74:M80 E90:M90" unlockedFormula="1"/>
    <ignoredError sqref="E81:M89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theme="6" tint="0.39998000860214233"/>
    <pageSetUpPr fitToPage="1"/>
  </sheetPr>
  <dimension ref="A1:DW208"/>
  <sheetViews>
    <sheetView showGridLines="0" zoomScale="80" zoomScaleNormal="80" zoomScaleSheetLayoutView="90" workbookViewId="0" topLeftCell="B1">
      <pane xSplit="3" ySplit="3" topLeftCell="E66" activePane="bottomRight" state="frozen"/>
      <selection pane="topLeft" activeCell="B1" sqref="B1"/>
      <selection pane="topRight" activeCell="D1" sqref="D1"/>
      <selection pane="bottomLeft" activeCell="B4" sqref="B4"/>
      <selection pane="bottomRight" activeCell="M74" sqref="E74:M74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2" width="11.57421875" style="2" customWidth="1"/>
    <col min="13" max="13" width="11.57421875" style="61" customWidth="1"/>
    <col min="14" max="14" width="11.00390625" style="6" customWidth="1"/>
    <col min="15" max="15" width="56.00390625" style="6" customWidth="1"/>
    <col min="16" max="16384" width="9.140625" style="2" customWidth="1"/>
  </cols>
  <sheetData>
    <row r="1" ht="12.75">
      <c r="B1" s="6"/>
    </row>
    <row r="2" spans="2:15" ht="21" customHeight="1">
      <c r="B2" s="7"/>
      <c r="C2" s="112" t="s">
        <v>305</v>
      </c>
      <c r="D2" s="113"/>
      <c r="E2" s="114"/>
      <c r="F2" s="114"/>
      <c r="G2" s="114"/>
      <c r="H2" s="114"/>
      <c r="I2" s="114"/>
      <c r="J2" s="114"/>
      <c r="K2" s="114"/>
      <c r="L2" s="114"/>
      <c r="M2" s="115"/>
      <c r="N2" s="116"/>
      <c r="O2" s="113"/>
    </row>
    <row r="3" spans="2:15" ht="28.5" customHeight="1">
      <c r="B3" s="7"/>
      <c r="C3" s="117" t="s">
        <v>307</v>
      </c>
      <c r="D3" s="118"/>
      <c r="E3" s="114"/>
      <c r="F3" s="114"/>
      <c r="G3" s="114"/>
      <c r="H3" s="114"/>
      <c r="I3" s="114"/>
      <c r="J3" s="114"/>
      <c r="K3" s="114"/>
      <c r="L3" s="114"/>
      <c r="M3" s="115"/>
      <c r="N3" s="116"/>
      <c r="O3" s="118"/>
    </row>
    <row r="4" spans="1:127" s="3" customFormat="1" ht="42.75" customHeight="1">
      <c r="A4" s="9" t="s">
        <v>86</v>
      </c>
      <c r="B4" s="7"/>
      <c r="C4" s="200" t="s">
        <v>295</v>
      </c>
      <c r="D4" s="201"/>
      <c r="E4" s="99">
        <v>2008</v>
      </c>
      <c r="F4" s="100">
        <v>2009</v>
      </c>
      <c r="G4" s="100">
        <v>2010</v>
      </c>
      <c r="H4" s="100">
        <v>2011</v>
      </c>
      <c r="I4" s="100">
        <v>2012</v>
      </c>
      <c r="J4" s="100">
        <v>2013</v>
      </c>
      <c r="K4" s="101">
        <v>2014</v>
      </c>
      <c r="L4" s="101">
        <v>2015</v>
      </c>
      <c r="M4" s="102">
        <v>2016</v>
      </c>
      <c r="N4" s="202" t="s">
        <v>296</v>
      </c>
      <c r="O4" s="20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</row>
    <row r="5" spans="1:15" s="4" customFormat="1" ht="18" customHeight="1">
      <c r="A5" s="16"/>
      <c r="B5" s="7"/>
      <c r="C5" s="119"/>
      <c r="D5" s="119"/>
      <c r="E5" s="204" t="s">
        <v>292</v>
      </c>
      <c r="F5" s="204"/>
      <c r="G5" s="204"/>
      <c r="H5" s="204"/>
      <c r="I5" s="204"/>
      <c r="J5" s="204"/>
      <c r="K5" s="204"/>
      <c r="L5" s="120"/>
      <c r="M5" s="121"/>
      <c r="N5" s="122"/>
      <c r="O5" s="122"/>
    </row>
    <row r="6" spans="1:15" s="4" customFormat="1" ht="21" customHeight="1">
      <c r="A6" s="16"/>
      <c r="B6" s="7"/>
      <c r="C6" s="123"/>
      <c r="D6" s="123"/>
      <c r="E6" s="205" t="s">
        <v>291</v>
      </c>
      <c r="F6" s="205"/>
      <c r="G6" s="205"/>
      <c r="H6" s="205"/>
      <c r="I6" s="205"/>
      <c r="J6" s="205"/>
      <c r="K6" s="205"/>
      <c r="L6" s="124"/>
      <c r="M6" s="125"/>
      <c r="N6" s="126"/>
      <c r="O6" s="126"/>
    </row>
    <row r="7" spans="1:15" s="4" customFormat="1" ht="24.75" customHeight="1">
      <c r="A7" s="10" t="s">
        <v>87</v>
      </c>
      <c r="B7" s="7"/>
      <c r="C7" s="123" t="s">
        <v>88</v>
      </c>
      <c r="D7" s="123" t="s">
        <v>217</v>
      </c>
      <c r="E7" s="93">
        <v>97.6845066884209</v>
      </c>
      <c r="F7" s="95">
        <v>97.8372044840521</v>
      </c>
      <c r="G7" s="85">
        <v>86.7555536789895</v>
      </c>
      <c r="H7" s="95">
        <v>99.2585634275298</v>
      </c>
      <c r="I7" s="85">
        <v>67.075748334122</v>
      </c>
      <c r="J7" s="95">
        <v>39.614028829687</v>
      </c>
      <c r="K7" s="85">
        <v>78.59</v>
      </c>
      <c r="L7" s="96">
        <v>93.16</v>
      </c>
      <c r="M7" s="95">
        <v>79.83</v>
      </c>
      <c r="N7" s="126" t="s">
        <v>88</v>
      </c>
      <c r="O7" s="126" t="s">
        <v>89</v>
      </c>
    </row>
    <row r="8" spans="1:15" s="4" customFormat="1" ht="15" customHeight="1">
      <c r="A8" s="11" t="s">
        <v>90</v>
      </c>
      <c r="B8" s="7"/>
      <c r="C8" s="123" t="s">
        <v>91</v>
      </c>
      <c r="D8" s="123" t="s">
        <v>218</v>
      </c>
      <c r="E8" s="93">
        <v>2.94642149603548</v>
      </c>
      <c r="F8" s="95">
        <v>2.79101562201636</v>
      </c>
      <c r="G8" s="85">
        <v>2.91027261001748</v>
      </c>
      <c r="H8" s="95">
        <v>3.17587912727263</v>
      </c>
      <c r="I8" s="85">
        <v>2.80662304576165</v>
      </c>
      <c r="J8" s="95">
        <v>1.4918923206437</v>
      </c>
      <c r="K8" s="85">
        <v>2.68</v>
      </c>
      <c r="L8" s="96">
        <v>3.18</v>
      </c>
      <c r="M8" s="95">
        <v>2.73</v>
      </c>
      <c r="N8" s="126" t="s">
        <v>91</v>
      </c>
      <c r="O8" s="126" t="s">
        <v>92</v>
      </c>
    </row>
    <row r="9" spans="1:15" s="4" customFormat="1" ht="15" customHeight="1">
      <c r="A9" s="11" t="s">
        <v>93</v>
      </c>
      <c r="B9" s="7"/>
      <c r="C9" s="127" t="s">
        <v>94</v>
      </c>
      <c r="D9" s="123" t="s">
        <v>219</v>
      </c>
      <c r="E9" s="93">
        <v>0.730691260952043</v>
      </c>
      <c r="F9" s="95">
        <v>0.776516714838422</v>
      </c>
      <c r="G9" s="85">
        <v>0.972031236013022</v>
      </c>
      <c r="H9" s="95">
        <v>0.947726653739195</v>
      </c>
      <c r="I9" s="85">
        <v>0.901964764678708</v>
      </c>
      <c r="J9" s="95">
        <v>0.490808882252484</v>
      </c>
      <c r="K9" s="85">
        <v>1</v>
      </c>
      <c r="L9" s="96">
        <v>1.18</v>
      </c>
      <c r="M9" s="95">
        <v>1.01</v>
      </c>
      <c r="N9" s="128" t="s">
        <v>94</v>
      </c>
      <c r="O9" s="126" t="s">
        <v>0</v>
      </c>
    </row>
    <row r="10" spans="1:15" ht="15" customHeight="1">
      <c r="A10" s="11" t="s">
        <v>95</v>
      </c>
      <c r="B10" s="7"/>
      <c r="C10" s="127" t="s">
        <v>56</v>
      </c>
      <c r="D10" s="129" t="s">
        <v>272</v>
      </c>
      <c r="E10" s="93">
        <v>48.2467171905599</v>
      </c>
      <c r="F10" s="95">
        <v>58.9897949955538</v>
      </c>
      <c r="G10" s="85">
        <v>53.3008821936615</v>
      </c>
      <c r="H10" s="95">
        <v>56.2191793065492</v>
      </c>
      <c r="I10" s="85">
        <v>36.7566120079132</v>
      </c>
      <c r="J10" s="95">
        <v>20.8532874949373</v>
      </c>
      <c r="K10" s="85">
        <v>39.72</v>
      </c>
      <c r="L10" s="96">
        <v>47.11</v>
      </c>
      <c r="M10" s="95">
        <v>40.38</v>
      </c>
      <c r="N10" s="128" t="s">
        <v>56</v>
      </c>
      <c r="O10" s="126" t="s">
        <v>196</v>
      </c>
    </row>
    <row r="11" spans="1:15" ht="25.5" customHeight="1">
      <c r="A11" s="11" t="s">
        <v>96</v>
      </c>
      <c r="B11" s="7"/>
      <c r="C11" s="127" t="s">
        <v>97</v>
      </c>
      <c r="D11" s="123" t="s">
        <v>220</v>
      </c>
      <c r="E11" s="93">
        <v>63.7164402011087</v>
      </c>
      <c r="F11" s="95">
        <v>64.8996612941738</v>
      </c>
      <c r="G11" s="85">
        <v>68.0637432232327</v>
      </c>
      <c r="H11" s="95">
        <v>71.3468656210336</v>
      </c>
      <c r="I11" s="85">
        <v>54.1814152959154</v>
      </c>
      <c r="J11" s="95">
        <v>28.4090124446253</v>
      </c>
      <c r="K11" s="85">
        <v>52.8</v>
      </c>
      <c r="L11" s="96">
        <v>62.4</v>
      </c>
      <c r="M11" s="95">
        <v>53.44</v>
      </c>
      <c r="N11" s="128" t="s">
        <v>97</v>
      </c>
      <c r="O11" s="126" t="s">
        <v>98</v>
      </c>
    </row>
    <row r="12" spans="1:15" ht="25.5" customHeight="1">
      <c r="A12" s="11" t="s">
        <v>99</v>
      </c>
      <c r="B12" s="7"/>
      <c r="C12" s="127" t="s">
        <v>100</v>
      </c>
      <c r="D12" s="123" t="s">
        <v>221</v>
      </c>
      <c r="E12" s="93">
        <v>11.8801712004791</v>
      </c>
      <c r="F12" s="95">
        <v>12.1808741810741</v>
      </c>
      <c r="G12" s="85">
        <v>11.8966068792825</v>
      </c>
      <c r="H12" s="95">
        <v>11.5516042287324</v>
      </c>
      <c r="I12" s="85">
        <v>6.54684458102652</v>
      </c>
      <c r="J12" s="95">
        <v>4.79093867793724</v>
      </c>
      <c r="K12" s="85">
        <v>9.55</v>
      </c>
      <c r="L12" s="96">
        <v>11.32</v>
      </c>
      <c r="M12" s="95">
        <v>9.71</v>
      </c>
      <c r="N12" s="128" t="s">
        <v>100</v>
      </c>
      <c r="O12" s="126" t="s">
        <v>52</v>
      </c>
    </row>
    <row r="13" spans="1:15" ht="24">
      <c r="A13" s="11" t="s">
        <v>101</v>
      </c>
      <c r="B13" s="7"/>
      <c r="C13" s="123" t="s">
        <v>102</v>
      </c>
      <c r="D13" s="123" t="s">
        <v>290</v>
      </c>
      <c r="E13" s="93">
        <v>13.5117923357303</v>
      </c>
      <c r="F13" s="95">
        <v>14.8406582187593</v>
      </c>
      <c r="G13" s="85">
        <v>15.902442877296</v>
      </c>
      <c r="H13" s="95">
        <v>17.1045445649587</v>
      </c>
      <c r="I13" s="85">
        <v>12.5512409470425</v>
      </c>
      <c r="J13" s="95">
        <v>6.92612683436291</v>
      </c>
      <c r="K13" s="85">
        <v>12.65</v>
      </c>
      <c r="L13" s="96">
        <v>15</v>
      </c>
      <c r="M13" s="95">
        <v>12.85</v>
      </c>
      <c r="N13" s="126" t="s">
        <v>102</v>
      </c>
      <c r="O13" s="126" t="s">
        <v>103</v>
      </c>
    </row>
    <row r="14" spans="1:15" ht="15" customHeight="1">
      <c r="A14" s="11" t="s">
        <v>104</v>
      </c>
      <c r="B14" s="7"/>
      <c r="C14" s="123" t="s">
        <v>105</v>
      </c>
      <c r="D14" s="123" t="s">
        <v>222</v>
      </c>
      <c r="E14" s="93">
        <v>14.2048354403629</v>
      </c>
      <c r="F14" s="95">
        <v>16.0872671673217</v>
      </c>
      <c r="G14" s="85">
        <v>14.3941363655193</v>
      </c>
      <c r="H14" s="95">
        <v>13.7768388379991</v>
      </c>
      <c r="I14" s="85">
        <v>9.47077238331282</v>
      </c>
      <c r="J14" s="95">
        <v>6.47684293738095</v>
      </c>
      <c r="K14" s="85">
        <v>12.03</v>
      </c>
      <c r="L14" s="96">
        <v>14.27</v>
      </c>
      <c r="M14" s="95">
        <v>12.23</v>
      </c>
      <c r="N14" s="126" t="s">
        <v>105</v>
      </c>
      <c r="O14" s="126" t="s">
        <v>106</v>
      </c>
    </row>
    <row r="15" spans="1:15" ht="15" customHeight="1">
      <c r="A15" s="11" t="s">
        <v>107</v>
      </c>
      <c r="B15" s="7"/>
      <c r="C15" s="123" t="s">
        <v>108</v>
      </c>
      <c r="D15" s="123" t="s">
        <v>223</v>
      </c>
      <c r="E15" s="93">
        <v>3.54444061269908</v>
      </c>
      <c r="F15" s="95">
        <v>3.96075264930659</v>
      </c>
      <c r="G15" s="85">
        <v>3.79078121709007</v>
      </c>
      <c r="H15" s="95">
        <v>3.60549960901376</v>
      </c>
      <c r="I15" s="85">
        <v>2.90385590969718</v>
      </c>
      <c r="J15" s="95">
        <v>1.61176293469022</v>
      </c>
      <c r="K15" s="85">
        <v>2.89</v>
      </c>
      <c r="L15" s="96">
        <v>3.43</v>
      </c>
      <c r="M15" s="95">
        <v>2.94</v>
      </c>
      <c r="N15" s="126" t="s">
        <v>108</v>
      </c>
      <c r="O15" s="126" t="s">
        <v>5</v>
      </c>
    </row>
    <row r="16" spans="1:15" ht="15" customHeight="1">
      <c r="A16" s="11" t="s">
        <v>109</v>
      </c>
      <c r="B16" s="7"/>
      <c r="C16" s="123" t="s">
        <v>110</v>
      </c>
      <c r="D16" s="123" t="s">
        <v>224</v>
      </c>
      <c r="E16" s="93">
        <v>43.075661601656</v>
      </c>
      <c r="F16" s="95">
        <v>52.6687528057394</v>
      </c>
      <c r="G16" s="85">
        <v>46.8820377911955</v>
      </c>
      <c r="H16" s="95">
        <v>72.095533261148</v>
      </c>
      <c r="I16" s="85">
        <v>54.4074376656373</v>
      </c>
      <c r="J16" s="95">
        <v>26.2446746250998</v>
      </c>
      <c r="K16" s="85">
        <v>37.53</v>
      </c>
      <c r="L16" s="96">
        <v>44.52</v>
      </c>
      <c r="M16" s="95">
        <v>38.16</v>
      </c>
      <c r="N16" s="126" t="s">
        <v>110</v>
      </c>
      <c r="O16" s="126" t="s">
        <v>6</v>
      </c>
    </row>
    <row r="17" spans="1:15" ht="15" customHeight="1">
      <c r="A17" s="11" t="s">
        <v>111</v>
      </c>
      <c r="B17" s="7"/>
      <c r="C17" s="123" t="s">
        <v>112</v>
      </c>
      <c r="D17" s="123" t="s">
        <v>225</v>
      </c>
      <c r="E17" s="93">
        <v>33.4481592939532</v>
      </c>
      <c r="F17" s="95">
        <v>34.2588934662335</v>
      </c>
      <c r="G17" s="85">
        <v>49.1203918899208</v>
      </c>
      <c r="H17" s="95">
        <v>39.9976603812307</v>
      </c>
      <c r="I17" s="85">
        <v>30.4595786448109</v>
      </c>
      <c r="J17" s="95">
        <v>15.0271019896308</v>
      </c>
      <c r="K17" s="85">
        <v>26.64</v>
      </c>
      <c r="L17" s="96">
        <v>31.6</v>
      </c>
      <c r="M17" s="95">
        <v>27.08</v>
      </c>
      <c r="N17" s="126" t="s">
        <v>112</v>
      </c>
      <c r="O17" s="126" t="s">
        <v>113</v>
      </c>
    </row>
    <row r="18" spans="1:15" ht="24.75" customHeight="1">
      <c r="A18" s="11" t="s">
        <v>114</v>
      </c>
      <c r="B18" s="7"/>
      <c r="C18" s="127" t="s">
        <v>115</v>
      </c>
      <c r="D18" s="123" t="s">
        <v>226</v>
      </c>
      <c r="E18" s="93">
        <v>3.77618137880631</v>
      </c>
      <c r="F18" s="95">
        <v>4.35879700204081</v>
      </c>
      <c r="G18" s="85">
        <v>5.02000079527884</v>
      </c>
      <c r="H18" s="95">
        <v>4.13528593805964</v>
      </c>
      <c r="I18" s="85">
        <v>4.36076698919261</v>
      </c>
      <c r="J18" s="95">
        <v>1.76050301681099</v>
      </c>
      <c r="K18" s="85">
        <v>3.28</v>
      </c>
      <c r="L18" s="96">
        <v>3.88</v>
      </c>
      <c r="M18" s="95">
        <v>3.32</v>
      </c>
      <c r="N18" s="128" t="s">
        <v>115</v>
      </c>
      <c r="O18" s="126" t="s">
        <v>116</v>
      </c>
    </row>
    <row r="19" spans="1:15" ht="15" customHeight="1">
      <c r="A19" s="11" t="s">
        <v>117</v>
      </c>
      <c r="B19" s="7"/>
      <c r="C19" s="127" t="s">
        <v>118</v>
      </c>
      <c r="D19" s="123" t="s">
        <v>227</v>
      </c>
      <c r="E19" s="93">
        <v>20.8897349934917</v>
      </c>
      <c r="F19" s="95">
        <v>24.2382796561478</v>
      </c>
      <c r="G19" s="85">
        <v>25.6444568844637</v>
      </c>
      <c r="H19" s="95">
        <v>29.8249374279335</v>
      </c>
      <c r="I19" s="85">
        <v>22.8053626131353</v>
      </c>
      <c r="J19" s="95">
        <v>11.1516003123759</v>
      </c>
      <c r="K19" s="85">
        <v>21.36</v>
      </c>
      <c r="L19" s="96">
        <v>25.27</v>
      </c>
      <c r="M19" s="95">
        <v>21.65</v>
      </c>
      <c r="N19" s="128" t="s">
        <v>118</v>
      </c>
      <c r="O19" s="126" t="s">
        <v>119</v>
      </c>
    </row>
    <row r="20" spans="1:15" ht="25.5" customHeight="1">
      <c r="A20" s="11" t="s">
        <v>120</v>
      </c>
      <c r="B20" s="7"/>
      <c r="C20" s="127" t="s">
        <v>121</v>
      </c>
      <c r="D20" s="123" t="s">
        <v>228</v>
      </c>
      <c r="E20" s="93">
        <v>41.138749285592</v>
      </c>
      <c r="F20" s="95">
        <v>40.6991053840496</v>
      </c>
      <c r="G20" s="85">
        <v>45.1610161651654</v>
      </c>
      <c r="H20" s="95">
        <v>49.1882436756679</v>
      </c>
      <c r="I20" s="85">
        <v>35.3433199773974</v>
      </c>
      <c r="J20" s="95">
        <v>16.7078202586473</v>
      </c>
      <c r="K20" s="85">
        <v>32.4</v>
      </c>
      <c r="L20" s="96">
        <v>38.4</v>
      </c>
      <c r="M20" s="95">
        <v>32.91</v>
      </c>
      <c r="N20" s="128" t="s">
        <v>121</v>
      </c>
      <c r="O20" s="126" t="s">
        <v>122</v>
      </c>
    </row>
    <row r="21" spans="1:15" ht="15" customHeight="1">
      <c r="A21" s="11" t="s">
        <v>123</v>
      </c>
      <c r="B21" s="7"/>
      <c r="C21" s="127" t="s">
        <v>124</v>
      </c>
      <c r="D21" s="123" t="s">
        <v>229</v>
      </c>
      <c r="E21" s="93">
        <v>73.7882340418943</v>
      </c>
      <c r="F21" s="95">
        <v>55.5465327947678</v>
      </c>
      <c r="G21" s="85">
        <v>65.4283913967869</v>
      </c>
      <c r="H21" s="95">
        <v>71.7929527761679</v>
      </c>
      <c r="I21" s="85">
        <v>48.0721650547811</v>
      </c>
      <c r="J21" s="95">
        <v>21.2028714610677</v>
      </c>
      <c r="K21" s="85">
        <v>34.88</v>
      </c>
      <c r="L21" s="96">
        <v>41.38</v>
      </c>
      <c r="M21" s="95">
        <v>35.47</v>
      </c>
      <c r="N21" s="128" t="s">
        <v>124</v>
      </c>
      <c r="O21" s="126" t="s">
        <v>125</v>
      </c>
    </row>
    <row r="22" spans="1:15" ht="24.75" customHeight="1">
      <c r="A22" s="11" t="s">
        <v>126</v>
      </c>
      <c r="B22" s="7"/>
      <c r="C22" s="127" t="s">
        <v>127</v>
      </c>
      <c r="D22" s="123" t="s">
        <v>230</v>
      </c>
      <c r="E22" s="93">
        <v>26.6700725240898</v>
      </c>
      <c r="F22" s="95">
        <v>27.5170001898425</v>
      </c>
      <c r="G22" s="85">
        <v>30.733273449597</v>
      </c>
      <c r="H22" s="95">
        <v>32.0414983305161</v>
      </c>
      <c r="I22" s="85">
        <v>19.6391691779504</v>
      </c>
      <c r="J22" s="95">
        <v>13.8486520732403</v>
      </c>
      <c r="K22" s="85">
        <v>26.8</v>
      </c>
      <c r="L22" s="96">
        <v>31.73</v>
      </c>
      <c r="M22" s="95">
        <v>27.18</v>
      </c>
      <c r="N22" s="128" t="s">
        <v>127</v>
      </c>
      <c r="O22" s="126" t="s">
        <v>128</v>
      </c>
    </row>
    <row r="23" spans="1:15" ht="15" customHeight="1">
      <c r="A23" s="11" t="s">
        <v>129</v>
      </c>
      <c r="B23" s="7"/>
      <c r="C23" s="123" t="s">
        <v>130</v>
      </c>
      <c r="D23" s="123" t="s">
        <v>231</v>
      </c>
      <c r="E23" s="93">
        <v>37.6843944617454</v>
      </c>
      <c r="F23" s="95">
        <v>39.6476674858616</v>
      </c>
      <c r="G23" s="85">
        <v>54.9901073760346</v>
      </c>
      <c r="H23" s="95">
        <v>46.61068098905</v>
      </c>
      <c r="I23" s="85">
        <v>166.501600809463</v>
      </c>
      <c r="J23" s="95">
        <v>18.4528889387619</v>
      </c>
      <c r="K23" s="85">
        <v>38.98</v>
      </c>
      <c r="L23" s="96">
        <v>46.17</v>
      </c>
      <c r="M23" s="95">
        <v>39.56</v>
      </c>
      <c r="N23" s="126" t="s">
        <v>130</v>
      </c>
      <c r="O23" s="126" t="s">
        <v>131</v>
      </c>
    </row>
    <row r="24" spans="1:15" ht="15" customHeight="1">
      <c r="A24" s="11" t="s">
        <v>132</v>
      </c>
      <c r="B24" s="7"/>
      <c r="C24" s="123" t="s">
        <v>133</v>
      </c>
      <c r="D24" s="123" t="s">
        <v>232</v>
      </c>
      <c r="E24" s="93">
        <v>66.6015175947817</v>
      </c>
      <c r="F24" s="95">
        <v>76.3758195087343</v>
      </c>
      <c r="G24" s="85">
        <v>87.9441397864008</v>
      </c>
      <c r="H24" s="95">
        <v>101.062780907197</v>
      </c>
      <c r="I24" s="85">
        <v>83.0332008743947</v>
      </c>
      <c r="J24" s="95">
        <v>47.3802886447643</v>
      </c>
      <c r="K24" s="85">
        <v>93.06</v>
      </c>
      <c r="L24" s="96">
        <v>110.35</v>
      </c>
      <c r="M24" s="95">
        <v>94.58</v>
      </c>
      <c r="N24" s="126" t="s">
        <v>133</v>
      </c>
      <c r="O24" s="126" t="s">
        <v>134</v>
      </c>
    </row>
    <row r="25" spans="1:15" ht="15" customHeight="1">
      <c r="A25" s="11" t="s">
        <v>135</v>
      </c>
      <c r="B25" s="7"/>
      <c r="C25" s="127" t="s">
        <v>136</v>
      </c>
      <c r="D25" s="123" t="s">
        <v>233</v>
      </c>
      <c r="E25" s="93">
        <v>86.5635015972956</v>
      </c>
      <c r="F25" s="95">
        <v>80.3511072376987</v>
      </c>
      <c r="G25" s="85">
        <v>68.8340552502857</v>
      </c>
      <c r="H25" s="95">
        <v>68.4573295395896</v>
      </c>
      <c r="I25" s="85">
        <v>29.2050419037393</v>
      </c>
      <c r="J25" s="95">
        <v>29.800724539915</v>
      </c>
      <c r="K25" s="85">
        <v>61.66</v>
      </c>
      <c r="L25" s="96">
        <v>73.11</v>
      </c>
      <c r="M25" s="95">
        <v>62.66</v>
      </c>
      <c r="N25" s="128" t="s">
        <v>136</v>
      </c>
      <c r="O25" s="126" t="s">
        <v>137</v>
      </c>
    </row>
    <row r="26" spans="1:15" ht="25.5" customHeight="1">
      <c r="A26" s="11" t="s">
        <v>138</v>
      </c>
      <c r="B26" s="7"/>
      <c r="C26" s="127" t="s">
        <v>139</v>
      </c>
      <c r="D26" s="123" t="s">
        <v>257</v>
      </c>
      <c r="E26" s="93">
        <v>92.4644758106361</v>
      </c>
      <c r="F26" s="95">
        <v>88.109689857676</v>
      </c>
      <c r="G26" s="85">
        <v>86.1693854131338</v>
      </c>
      <c r="H26" s="95">
        <v>95.0763981599219</v>
      </c>
      <c r="I26" s="85">
        <v>30.9516317446487</v>
      </c>
      <c r="J26" s="95">
        <v>37.1315261076815</v>
      </c>
      <c r="K26" s="85">
        <v>71.72</v>
      </c>
      <c r="L26" s="96">
        <v>84.98</v>
      </c>
      <c r="M26" s="95">
        <v>72.83</v>
      </c>
      <c r="N26" s="128" t="s">
        <v>139</v>
      </c>
      <c r="O26" s="126" t="s">
        <v>140</v>
      </c>
    </row>
    <row r="27" spans="1:15" ht="15" customHeight="1">
      <c r="A27" s="11" t="s">
        <v>141</v>
      </c>
      <c r="B27" s="7"/>
      <c r="C27" s="127" t="s">
        <v>142</v>
      </c>
      <c r="D27" s="123" t="s">
        <v>258</v>
      </c>
      <c r="E27" s="93">
        <v>14.4459047922214</v>
      </c>
      <c r="F27" s="95">
        <v>13.242357382988</v>
      </c>
      <c r="G27" s="85">
        <v>13.4156691103129</v>
      </c>
      <c r="H27" s="95">
        <v>16.5886118663882</v>
      </c>
      <c r="I27" s="85">
        <v>6.18543131490451</v>
      </c>
      <c r="J27" s="95">
        <v>7.16147252189065</v>
      </c>
      <c r="K27" s="85">
        <v>13.03</v>
      </c>
      <c r="L27" s="96">
        <v>15.45</v>
      </c>
      <c r="M27" s="95">
        <v>13.24</v>
      </c>
      <c r="N27" s="128" t="s">
        <v>142</v>
      </c>
      <c r="O27" s="126" t="s">
        <v>143</v>
      </c>
    </row>
    <row r="28" spans="1:15" ht="15" customHeight="1">
      <c r="A28" s="11" t="s">
        <v>210</v>
      </c>
      <c r="B28" s="7"/>
      <c r="C28" s="127" t="s">
        <v>53</v>
      </c>
      <c r="D28" s="123" t="s">
        <v>234</v>
      </c>
      <c r="E28" s="93">
        <v>12.9062036835446</v>
      </c>
      <c r="F28" s="95">
        <v>14.0803350739027</v>
      </c>
      <c r="G28" s="85">
        <v>14.7616043065044</v>
      </c>
      <c r="H28" s="95">
        <v>15.414438872712</v>
      </c>
      <c r="I28" s="85">
        <v>9.8225324157547</v>
      </c>
      <c r="J28" s="95">
        <v>6.24755739016445</v>
      </c>
      <c r="K28" s="85">
        <v>12.33</v>
      </c>
      <c r="L28" s="96">
        <v>14.6</v>
      </c>
      <c r="M28" s="95">
        <v>12.5</v>
      </c>
      <c r="N28" s="128" t="s">
        <v>53</v>
      </c>
      <c r="O28" s="126" t="s">
        <v>147</v>
      </c>
    </row>
    <row r="29" spans="1:15" ht="15" customHeight="1">
      <c r="A29" s="11" t="s">
        <v>144</v>
      </c>
      <c r="B29" s="7"/>
      <c r="C29" s="127" t="s">
        <v>145</v>
      </c>
      <c r="D29" s="123" t="s">
        <v>235</v>
      </c>
      <c r="E29" s="93">
        <v>34.8332937393848</v>
      </c>
      <c r="F29" s="95">
        <v>39.0493895918945</v>
      </c>
      <c r="G29" s="85">
        <v>40.4325022301162</v>
      </c>
      <c r="H29" s="95">
        <v>41.7407359400005</v>
      </c>
      <c r="I29" s="85">
        <v>13.0838893175327</v>
      </c>
      <c r="J29" s="95">
        <v>17.2831754820862</v>
      </c>
      <c r="K29" s="85">
        <v>33.59</v>
      </c>
      <c r="L29" s="96">
        <v>39.82</v>
      </c>
      <c r="M29" s="95">
        <v>34.13</v>
      </c>
      <c r="N29" s="128" t="s">
        <v>145</v>
      </c>
      <c r="O29" s="126" t="s">
        <v>146</v>
      </c>
    </row>
    <row r="30" spans="1:15" ht="25.5" customHeight="1">
      <c r="A30" s="11" t="s">
        <v>150</v>
      </c>
      <c r="B30" s="7"/>
      <c r="C30" s="127" t="s">
        <v>149</v>
      </c>
      <c r="D30" s="129" t="s">
        <v>273</v>
      </c>
      <c r="E30" s="93">
        <v>65.3216573283475</v>
      </c>
      <c r="F30" s="95">
        <v>71.7600314360063</v>
      </c>
      <c r="G30" s="85">
        <v>75.214888347005</v>
      </c>
      <c r="H30" s="95">
        <v>72.7091816620329</v>
      </c>
      <c r="I30" s="85">
        <v>61.2009841186519</v>
      </c>
      <c r="J30" s="95">
        <v>34.4046641798844</v>
      </c>
      <c r="K30" s="85">
        <v>63.17</v>
      </c>
      <c r="L30" s="96">
        <v>74.94</v>
      </c>
      <c r="M30" s="95">
        <v>64.23</v>
      </c>
      <c r="N30" s="128" t="s">
        <v>149</v>
      </c>
      <c r="O30" s="126" t="s">
        <v>197</v>
      </c>
    </row>
    <row r="31" spans="1:15" ht="15" customHeight="1">
      <c r="A31" s="11" t="s">
        <v>151</v>
      </c>
      <c r="B31" s="7"/>
      <c r="C31" s="127" t="s">
        <v>152</v>
      </c>
      <c r="D31" s="123" t="s">
        <v>236</v>
      </c>
      <c r="E31" s="93">
        <v>6.37206625492349</v>
      </c>
      <c r="F31" s="95">
        <v>8.26320368643255</v>
      </c>
      <c r="G31" s="85">
        <v>9.46248748956181</v>
      </c>
      <c r="H31" s="95">
        <v>8.27911888858513</v>
      </c>
      <c r="I31" s="85">
        <v>6.67721873345369</v>
      </c>
      <c r="J31" s="95">
        <v>3.54606902343766</v>
      </c>
      <c r="K31" s="85">
        <v>6.71</v>
      </c>
      <c r="L31" s="96">
        <v>7.96</v>
      </c>
      <c r="M31" s="95">
        <v>6.82</v>
      </c>
      <c r="N31" s="128" t="s">
        <v>152</v>
      </c>
      <c r="O31" s="126" t="s">
        <v>153</v>
      </c>
    </row>
    <row r="32" spans="1:15" ht="54.75" customHeight="1">
      <c r="A32" s="11" t="s">
        <v>154</v>
      </c>
      <c r="B32" s="7"/>
      <c r="C32" s="127" t="s">
        <v>57</v>
      </c>
      <c r="D32" s="123" t="s">
        <v>237</v>
      </c>
      <c r="E32" s="93">
        <v>23.1211161057939</v>
      </c>
      <c r="F32" s="95">
        <v>24.8526367195732</v>
      </c>
      <c r="G32" s="85">
        <v>26.7341003247578</v>
      </c>
      <c r="H32" s="95">
        <v>29.2135350311835</v>
      </c>
      <c r="I32" s="85">
        <v>21.8427951596901</v>
      </c>
      <c r="J32" s="95">
        <v>11.8034067757298</v>
      </c>
      <c r="K32" s="85">
        <v>23.16</v>
      </c>
      <c r="L32" s="96">
        <v>27.47</v>
      </c>
      <c r="M32" s="95">
        <v>23.55</v>
      </c>
      <c r="N32" s="128" t="s">
        <v>57</v>
      </c>
      <c r="O32" s="126" t="s">
        <v>7</v>
      </c>
    </row>
    <row r="33" spans="1:15" ht="15" customHeight="1">
      <c r="A33" s="11" t="s">
        <v>155</v>
      </c>
      <c r="B33" s="7"/>
      <c r="C33" s="127" t="s">
        <v>58</v>
      </c>
      <c r="D33" s="129" t="s">
        <v>274</v>
      </c>
      <c r="E33" s="93">
        <v>147.977408742169</v>
      </c>
      <c r="F33" s="95">
        <v>149.883034273552</v>
      </c>
      <c r="G33" s="85">
        <v>144.48177311474</v>
      </c>
      <c r="H33" s="95">
        <v>159.624295605759</v>
      </c>
      <c r="I33" s="85">
        <v>103.308299898111</v>
      </c>
      <c r="J33" s="95">
        <v>56.2667839638099</v>
      </c>
      <c r="K33" s="85">
        <v>98.56</v>
      </c>
      <c r="L33" s="96">
        <v>116.68</v>
      </c>
      <c r="M33" s="95">
        <v>99.96</v>
      </c>
      <c r="N33" s="128" t="s">
        <v>58</v>
      </c>
      <c r="O33" s="126" t="s">
        <v>198</v>
      </c>
    </row>
    <row r="34" spans="1:15" ht="25.5" customHeight="1">
      <c r="A34" s="11" t="s">
        <v>156</v>
      </c>
      <c r="B34" s="7"/>
      <c r="C34" s="127" t="s">
        <v>156</v>
      </c>
      <c r="D34" s="123" t="s">
        <v>259</v>
      </c>
      <c r="E34" s="93">
        <v>24.5630595654208</v>
      </c>
      <c r="F34" s="95">
        <v>19.7247787116385</v>
      </c>
      <c r="G34" s="85">
        <v>20.809685655921</v>
      </c>
      <c r="H34" s="95">
        <v>22.6366737907812</v>
      </c>
      <c r="I34" s="85">
        <v>14.2482239574113</v>
      </c>
      <c r="J34" s="95">
        <v>7.47763296799031</v>
      </c>
      <c r="K34" s="85">
        <v>13.44</v>
      </c>
      <c r="L34" s="96">
        <v>15.94</v>
      </c>
      <c r="M34" s="95">
        <v>13.66</v>
      </c>
      <c r="N34" s="128" t="s">
        <v>156</v>
      </c>
      <c r="O34" s="126" t="s">
        <v>157</v>
      </c>
    </row>
    <row r="35" spans="1:33" ht="15" customHeight="1">
      <c r="A35" s="11" t="s">
        <v>158</v>
      </c>
      <c r="B35" s="7"/>
      <c r="C35" s="127" t="s">
        <v>158</v>
      </c>
      <c r="D35" s="123" t="s">
        <v>260</v>
      </c>
      <c r="E35" s="93">
        <v>120.865513011131</v>
      </c>
      <c r="F35" s="95">
        <v>110.320657426865</v>
      </c>
      <c r="G35" s="85">
        <v>101.873982029973</v>
      </c>
      <c r="H35" s="95">
        <v>100.827287742068</v>
      </c>
      <c r="I35" s="85">
        <v>73.4305818754628</v>
      </c>
      <c r="J35" s="95">
        <v>37.6708196716978</v>
      </c>
      <c r="K35" s="85">
        <v>69.25</v>
      </c>
      <c r="L35" s="96">
        <v>82.09</v>
      </c>
      <c r="M35" s="95">
        <v>70.36</v>
      </c>
      <c r="N35" s="128" t="s">
        <v>158</v>
      </c>
      <c r="O35" s="126" t="s">
        <v>159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5.5" customHeight="1">
      <c r="A36" s="11" t="s">
        <v>160</v>
      </c>
      <c r="B36" s="7"/>
      <c r="C36" s="127" t="s">
        <v>160</v>
      </c>
      <c r="D36" s="123" t="s">
        <v>238</v>
      </c>
      <c r="E36" s="93">
        <v>59.201033567402</v>
      </c>
      <c r="F36" s="95">
        <v>74.2229608026485</v>
      </c>
      <c r="G36" s="85">
        <v>75.8374377208459</v>
      </c>
      <c r="H36" s="95">
        <v>74.8127645804548</v>
      </c>
      <c r="I36" s="85">
        <v>54.662734704493</v>
      </c>
      <c r="J36" s="95">
        <v>27.1830750541749</v>
      </c>
      <c r="K36" s="85">
        <v>50.83</v>
      </c>
      <c r="L36" s="96">
        <v>60.27</v>
      </c>
      <c r="M36" s="95">
        <v>51.65</v>
      </c>
      <c r="N36" s="128" t="s">
        <v>160</v>
      </c>
      <c r="O36" s="126" t="s">
        <v>161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" customHeight="1">
      <c r="A37" s="11" t="s">
        <v>162</v>
      </c>
      <c r="B37" s="7"/>
      <c r="C37" s="127" t="s">
        <v>163</v>
      </c>
      <c r="D37" s="123" t="s">
        <v>239</v>
      </c>
      <c r="E37" s="93">
        <v>289.491147556064</v>
      </c>
      <c r="F37" s="95">
        <v>291.55676495177</v>
      </c>
      <c r="G37" s="85">
        <v>296.880142629076</v>
      </c>
      <c r="H37" s="95">
        <v>321.059872157886</v>
      </c>
      <c r="I37" s="85">
        <v>256.447423566736</v>
      </c>
      <c r="J37" s="95">
        <v>132.190803703449</v>
      </c>
      <c r="K37" s="85">
        <v>248.08</v>
      </c>
      <c r="L37" s="96">
        <v>294.24</v>
      </c>
      <c r="M37" s="95">
        <v>252.2</v>
      </c>
      <c r="N37" s="128" t="s">
        <v>163</v>
      </c>
      <c r="O37" s="126" t="s">
        <v>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" customHeight="1">
      <c r="A38" s="11" t="s">
        <v>164</v>
      </c>
      <c r="B38" s="7"/>
      <c r="C38" s="127" t="s">
        <v>165</v>
      </c>
      <c r="D38" s="123" t="s">
        <v>261</v>
      </c>
      <c r="E38" s="93">
        <v>3.07524073623447</v>
      </c>
      <c r="F38" s="95">
        <v>1.61407676893816</v>
      </c>
      <c r="G38" s="85">
        <v>1.4426638397694</v>
      </c>
      <c r="H38" s="95">
        <v>1.10300803942826</v>
      </c>
      <c r="I38" s="85">
        <v>1.7044259926282</v>
      </c>
      <c r="J38" s="95">
        <v>0.811190662436065</v>
      </c>
      <c r="K38" s="85">
        <v>1.43</v>
      </c>
      <c r="L38" s="96">
        <v>1.7</v>
      </c>
      <c r="M38" s="95">
        <v>1.46</v>
      </c>
      <c r="N38" s="128" t="s">
        <v>165</v>
      </c>
      <c r="O38" s="126" t="s">
        <v>166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5" ht="15" customHeight="1">
      <c r="A39" s="11" t="s">
        <v>167</v>
      </c>
      <c r="B39" s="7"/>
      <c r="C39" s="127" t="s">
        <v>168</v>
      </c>
      <c r="D39" s="123" t="s">
        <v>262</v>
      </c>
      <c r="E39" s="93">
        <v>5.58045327015698</v>
      </c>
      <c r="F39" s="95">
        <v>6.03296930734117</v>
      </c>
      <c r="G39" s="85">
        <v>5.96165068365144</v>
      </c>
      <c r="H39" s="95">
        <v>7.84428360206226</v>
      </c>
      <c r="I39" s="85">
        <v>6.87284711147232</v>
      </c>
      <c r="J39" s="95">
        <v>2.96869153176315</v>
      </c>
      <c r="K39" s="85">
        <v>4.64</v>
      </c>
      <c r="L39" s="96">
        <v>5.5</v>
      </c>
      <c r="M39" s="95">
        <v>4.71</v>
      </c>
      <c r="N39" s="128" t="s">
        <v>168</v>
      </c>
      <c r="O39" s="126" t="s">
        <v>169</v>
      </c>
    </row>
    <row r="40" spans="1:15" ht="15" customHeight="1">
      <c r="A40" s="11" t="s">
        <v>170</v>
      </c>
      <c r="B40" s="7"/>
      <c r="C40" s="127" t="s">
        <v>171</v>
      </c>
      <c r="D40" s="123" t="s">
        <v>263</v>
      </c>
      <c r="E40" s="93">
        <v>31.2899738870937</v>
      </c>
      <c r="F40" s="95">
        <v>21.7696885062392</v>
      </c>
      <c r="G40" s="85">
        <v>35.7615291173781</v>
      </c>
      <c r="H40" s="95">
        <v>37.1504678960553</v>
      </c>
      <c r="I40" s="85">
        <v>28.0714962813306</v>
      </c>
      <c r="J40" s="95">
        <v>14.0366573499855</v>
      </c>
      <c r="K40" s="85">
        <v>27.33</v>
      </c>
      <c r="L40" s="96">
        <v>32.42</v>
      </c>
      <c r="M40" s="95">
        <v>27.79</v>
      </c>
      <c r="N40" s="128" t="s">
        <v>171</v>
      </c>
      <c r="O40" s="126" t="s">
        <v>172</v>
      </c>
    </row>
    <row r="41" spans="1:15" ht="15" customHeight="1">
      <c r="A41" s="11" t="s">
        <v>173</v>
      </c>
      <c r="B41" s="7"/>
      <c r="C41" s="127" t="s">
        <v>174</v>
      </c>
      <c r="D41" s="123" t="s">
        <v>264</v>
      </c>
      <c r="E41" s="93">
        <v>2.85295075736039</v>
      </c>
      <c r="F41" s="95">
        <v>3.32241698152731</v>
      </c>
      <c r="G41" s="85">
        <v>3.15849695871976</v>
      </c>
      <c r="H41" s="95">
        <v>3.14820325813532</v>
      </c>
      <c r="I41" s="85">
        <v>2.86111294664255</v>
      </c>
      <c r="J41" s="95">
        <v>1.37229283349267</v>
      </c>
      <c r="K41" s="85">
        <v>2.87</v>
      </c>
      <c r="L41" s="96">
        <v>3.4</v>
      </c>
      <c r="M41" s="95">
        <v>2.91</v>
      </c>
      <c r="N41" s="128" t="s">
        <v>174</v>
      </c>
      <c r="O41" s="126" t="s">
        <v>175</v>
      </c>
    </row>
    <row r="42" spans="1:15" ht="24.75" customHeight="1">
      <c r="A42" s="11" t="s">
        <v>177</v>
      </c>
      <c r="B42" s="7"/>
      <c r="C42" s="127" t="s">
        <v>54</v>
      </c>
      <c r="D42" s="129" t="s">
        <v>275</v>
      </c>
      <c r="E42" s="93">
        <v>14.9634934021956</v>
      </c>
      <c r="F42" s="95">
        <v>17.8165301020678</v>
      </c>
      <c r="G42" s="85">
        <v>18.0618359312271</v>
      </c>
      <c r="H42" s="95">
        <v>18.2811762536219</v>
      </c>
      <c r="I42" s="85">
        <v>15.0154871496438</v>
      </c>
      <c r="J42" s="95">
        <v>8.1138427269249</v>
      </c>
      <c r="K42" s="85">
        <v>15.51</v>
      </c>
      <c r="L42" s="96">
        <v>18.38</v>
      </c>
      <c r="M42" s="95">
        <v>15.75</v>
      </c>
      <c r="N42" s="128" t="s">
        <v>54</v>
      </c>
      <c r="O42" s="126" t="s">
        <v>2</v>
      </c>
    </row>
    <row r="43" spans="1:15" ht="15" customHeight="1">
      <c r="A43" s="11" t="s">
        <v>178</v>
      </c>
      <c r="B43" s="7"/>
      <c r="C43" s="127" t="s">
        <v>60</v>
      </c>
      <c r="D43" s="123" t="s">
        <v>240</v>
      </c>
      <c r="E43" s="93">
        <v>2.0234222661885</v>
      </c>
      <c r="F43" s="95">
        <v>2.14841173958861</v>
      </c>
      <c r="G43" s="85">
        <v>2.02057006314471</v>
      </c>
      <c r="H43" s="95">
        <v>1.88380171163107</v>
      </c>
      <c r="I43" s="85">
        <v>1.27079452626306</v>
      </c>
      <c r="J43" s="95">
        <v>0.736796992904412</v>
      </c>
      <c r="K43" s="85">
        <v>1.52</v>
      </c>
      <c r="L43" s="96">
        <v>1.81</v>
      </c>
      <c r="M43" s="95">
        <v>1.55</v>
      </c>
      <c r="N43" s="128" t="s">
        <v>60</v>
      </c>
      <c r="O43" s="126" t="s">
        <v>179</v>
      </c>
    </row>
    <row r="44" spans="1:15" ht="38.25" customHeight="1">
      <c r="A44" s="11" t="s">
        <v>180</v>
      </c>
      <c r="B44" s="7"/>
      <c r="C44" s="127" t="s">
        <v>61</v>
      </c>
      <c r="D44" s="123" t="s">
        <v>241</v>
      </c>
      <c r="E44" s="93">
        <v>2.31589713196415</v>
      </c>
      <c r="F44" s="95">
        <v>2.37811934107274</v>
      </c>
      <c r="G44" s="85">
        <v>2.38840447350787</v>
      </c>
      <c r="H44" s="95">
        <v>2.37772844675111</v>
      </c>
      <c r="I44" s="85">
        <v>2.47226337825253</v>
      </c>
      <c r="J44" s="95">
        <v>1.0683308464426</v>
      </c>
      <c r="K44" s="85">
        <v>2.04</v>
      </c>
      <c r="L44" s="96">
        <v>2.42</v>
      </c>
      <c r="M44" s="95">
        <v>2.07</v>
      </c>
      <c r="N44" s="128" t="s">
        <v>61</v>
      </c>
      <c r="O44" s="126" t="s">
        <v>1</v>
      </c>
    </row>
    <row r="45" spans="1:15" ht="15" customHeight="1">
      <c r="A45" s="11" t="s">
        <v>181</v>
      </c>
      <c r="B45" s="7"/>
      <c r="C45" s="127" t="s">
        <v>62</v>
      </c>
      <c r="D45" s="123" t="s">
        <v>242</v>
      </c>
      <c r="E45" s="93">
        <v>12.0479869766407</v>
      </c>
      <c r="F45" s="95">
        <v>14.2525102367628</v>
      </c>
      <c r="G45" s="85">
        <v>13.1315641130412</v>
      </c>
      <c r="H45" s="95">
        <v>13.4883389920769</v>
      </c>
      <c r="I45" s="85">
        <v>50.1428309983155</v>
      </c>
      <c r="J45" s="95">
        <v>4.76497982590812</v>
      </c>
      <c r="K45" s="85">
        <v>8.2</v>
      </c>
      <c r="L45" s="96">
        <v>9.71</v>
      </c>
      <c r="M45" s="95">
        <v>8.32</v>
      </c>
      <c r="N45" s="128" t="s">
        <v>62</v>
      </c>
      <c r="O45" s="126" t="s">
        <v>182</v>
      </c>
    </row>
    <row r="46" spans="1:15" ht="37.5" customHeight="1">
      <c r="A46" s="12" t="s">
        <v>211</v>
      </c>
      <c r="B46" s="7"/>
      <c r="C46" s="127" t="s">
        <v>80</v>
      </c>
      <c r="D46" s="123" t="s">
        <v>243</v>
      </c>
      <c r="E46" s="93">
        <v>3.25443963433177</v>
      </c>
      <c r="F46" s="95">
        <v>4.15141762661014</v>
      </c>
      <c r="G46" s="85">
        <v>4.79925681771848</v>
      </c>
      <c r="H46" s="95">
        <v>5.63766382139112</v>
      </c>
      <c r="I46" s="85">
        <v>14.0232726245916</v>
      </c>
      <c r="J46" s="95">
        <v>2.28441814349145</v>
      </c>
      <c r="K46" s="85">
        <v>4.47</v>
      </c>
      <c r="L46" s="96">
        <v>5.3</v>
      </c>
      <c r="M46" s="95">
        <v>4.54</v>
      </c>
      <c r="N46" s="128" t="s">
        <v>80</v>
      </c>
      <c r="O46" s="126" t="s">
        <v>81</v>
      </c>
    </row>
    <row r="47" spans="1:15" ht="25.5" customHeight="1">
      <c r="A47" s="11" t="s">
        <v>183</v>
      </c>
      <c r="B47" s="7"/>
      <c r="C47" s="127" t="s">
        <v>63</v>
      </c>
      <c r="D47" s="123" t="s">
        <v>244</v>
      </c>
      <c r="E47" s="93">
        <v>15.8454509499503</v>
      </c>
      <c r="F47" s="95">
        <v>15.7422338053474</v>
      </c>
      <c r="G47" s="85">
        <v>14.4891616149568</v>
      </c>
      <c r="H47" s="95">
        <v>17.1594291249535</v>
      </c>
      <c r="I47" s="85">
        <v>12.9026248512047</v>
      </c>
      <c r="J47" s="95">
        <v>6.30638227466171</v>
      </c>
      <c r="K47" s="85">
        <v>12.46</v>
      </c>
      <c r="L47" s="96">
        <v>14.77</v>
      </c>
      <c r="M47" s="95">
        <v>12.66</v>
      </c>
      <c r="N47" s="128" t="s">
        <v>63</v>
      </c>
      <c r="O47" s="126" t="s">
        <v>184</v>
      </c>
    </row>
    <row r="48" spans="1:15" ht="25.5" customHeight="1">
      <c r="A48" s="11" t="s">
        <v>185</v>
      </c>
      <c r="B48" s="7"/>
      <c r="C48" s="127" t="s">
        <v>64</v>
      </c>
      <c r="D48" s="123" t="s">
        <v>245</v>
      </c>
      <c r="E48" s="93">
        <v>28.9610665939523</v>
      </c>
      <c r="F48" s="95">
        <v>32.7667843920631</v>
      </c>
      <c r="G48" s="85">
        <v>35.5893515728269</v>
      </c>
      <c r="H48" s="95">
        <v>41.6937630655185</v>
      </c>
      <c r="I48" s="85">
        <v>36.4252890647799</v>
      </c>
      <c r="J48" s="95">
        <v>16.8323355138418</v>
      </c>
      <c r="K48" s="85">
        <v>28.94</v>
      </c>
      <c r="L48" s="96">
        <v>34.32</v>
      </c>
      <c r="M48" s="95">
        <v>29.42</v>
      </c>
      <c r="N48" s="128" t="s">
        <v>64</v>
      </c>
      <c r="O48" s="126" t="s">
        <v>186</v>
      </c>
    </row>
    <row r="49" spans="1:15" ht="25.5" customHeight="1">
      <c r="A49" s="11" t="s">
        <v>187</v>
      </c>
      <c r="B49" s="7"/>
      <c r="C49" s="127" t="s">
        <v>65</v>
      </c>
      <c r="D49" s="129" t="s">
        <v>246</v>
      </c>
      <c r="E49" s="93">
        <v>1.54197128000386</v>
      </c>
      <c r="F49" s="95">
        <v>1.4164959775941</v>
      </c>
      <c r="G49" s="85">
        <v>1.64746989430026</v>
      </c>
      <c r="H49" s="95">
        <v>1.83543191471678</v>
      </c>
      <c r="I49" s="85">
        <v>1.54651226829387</v>
      </c>
      <c r="J49" s="95">
        <v>0.789626049342706</v>
      </c>
      <c r="K49" s="85">
        <v>1.12</v>
      </c>
      <c r="L49" s="96">
        <v>1.33</v>
      </c>
      <c r="M49" s="95">
        <v>1.14</v>
      </c>
      <c r="N49" s="128" t="s">
        <v>65</v>
      </c>
      <c r="O49" s="126" t="s">
        <v>188</v>
      </c>
    </row>
    <row r="50" spans="1:15" ht="15" customHeight="1">
      <c r="A50" s="11" t="s">
        <v>189</v>
      </c>
      <c r="B50" s="7"/>
      <c r="C50" s="127" t="s">
        <v>190</v>
      </c>
      <c r="D50" s="129" t="s">
        <v>276</v>
      </c>
      <c r="E50" s="93">
        <v>200.884837231052</v>
      </c>
      <c r="F50" s="95">
        <v>210.373691850462</v>
      </c>
      <c r="G50" s="85">
        <v>218.236351667124</v>
      </c>
      <c r="H50" s="95">
        <v>212.200821283457</v>
      </c>
      <c r="I50" s="85">
        <v>151.763608706563</v>
      </c>
      <c r="J50" s="95">
        <v>70.7790908200696</v>
      </c>
      <c r="K50" s="85">
        <v>128.37</v>
      </c>
      <c r="L50" s="96">
        <v>152.3</v>
      </c>
      <c r="M50" s="95">
        <v>130.55</v>
      </c>
      <c r="N50" s="128" t="s">
        <v>190</v>
      </c>
      <c r="O50" s="126" t="s">
        <v>191</v>
      </c>
    </row>
    <row r="51" spans="1:15" ht="38.25" customHeight="1">
      <c r="A51" s="11" t="s">
        <v>192</v>
      </c>
      <c r="B51" s="7"/>
      <c r="C51" s="127" t="s">
        <v>66</v>
      </c>
      <c r="D51" s="129" t="s">
        <v>247</v>
      </c>
      <c r="E51" s="93">
        <v>5.41115586409191</v>
      </c>
      <c r="F51" s="95">
        <v>5.76293088867288</v>
      </c>
      <c r="G51" s="85">
        <v>5.6740855937112</v>
      </c>
      <c r="H51" s="95">
        <v>5.04605192187112</v>
      </c>
      <c r="I51" s="85">
        <v>4.50082867077506</v>
      </c>
      <c r="J51" s="95">
        <v>1.88927412266115</v>
      </c>
      <c r="K51" s="85">
        <v>5.41</v>
      </c>
      <c r="L51" s="96">
        <v>6.42</v>
      </c>
      <c r="M51" s="95">
        <v>5.5</v>
      </c>
      <c r="N51" s="128" t="s">
        <v>66</v>
      </c>
      <c r="O51" s="126" t="s">
        <v>71</v>
      </c>
    </row>
    <row r="52" spans="1:15" ht="25.5" customHeight="1">
      <c r="A52" s="11" t="s">
        <v>193</v>
      </c>
      <c r="B52" s="7"/>
      <c r="C52" s="127" t="s">
        <v>67</v>
      </c>
      <c r="D52" s="123" t="s">
        <v>265</v>
      </c>
      <c r="E52" s="93">
        <v>6.06608384153745</v>
      </c>
      <c r="F52" s="95">
        <v>7.18425555431846</v>
      </c>
      <c r="G52" s="85">
        <v>7.1846316591719</v>
      </c>
      <c r="H52" s="95">
        <v>6.75853957387518</v>
      </c>
      <c r="I52" s="85">
        <v>5.88410980039685</v>
      </c>
      <c r="J52" s="95">
        <v>2.38271927528187</v>
      </c>
      <c r="K52" s="85">
        <v>4.01</v>
      </c>
      <c r="L52" s="96">
        <v>4.75</v>
      </c>
      <c r="M52" s="95">
        <v>4.07</v>
      </c>
      <c r="N52" s="128" t="s">
        <v>67</v>
      </c>
      <c r="O52" s="126" t="s">
        <v>194</v>
      </c>
    </row>
    <row r="53" spans="1:15" ht="15" customHeight="1">
      <c r="A53" s="11" t="s">
        <v>195</v>
      </c>
      <c r="B53" s="7"/>
      <c r="C53" s="127" t="s">
        <v>68</v>
      </c>
      <c r="D53" s="123" t="s">
        <v>266</v>
      </c>
      <c r="E53" s="93">
        <v>3.82144155345285</v>
      </c>
      <c r="F53" s="95">
        <v>3.55771074401741</v>
      </c>
      <c r="G53" s="85">
        <v>6.0091654726296</v>
      </c>
      <c r="H53" s="95">
        <v>4.78826679623326</v>
      </c>
      <c r="I53" s="85">
        <v>4.09777226482929</v>
      </c>
      <c r="J53" s="95">
        <v>2.48388196442153</v>
      </c>
      <c r="K53" s="85">
        <v>3.72</v>
      </c>
      <c r="L53" s="96">
        <v>4.41</v>
      </c>
      <c r="M53" s="95">
        <v>3.78</v>
      </c>
      <c r="N53" s="128" t="s">
        <v>68</v>
      </c>
      <c r="O53" s="126" t="s">
        <v>17</v>
      </c>
    </row>
    <row r="54" spans="1:15" ht="15" customHeight="1">
      <c r="A54" s="11" t="s">
        <v>18</v>
      </c>
      <c r="B54" s="7"/>
      <c r="C54" s="127" t="s">
        <v>69</v>
      </c>
      <c r="D54" s="123" t="s">
        <v>248</v>
      </c>
      <c r="E54" s="93">
        <v>3.47678929314362</v>
      </c>
      <c r="F54" s="95">
        <v>3.60801430403383</v>
      </c>
      <c r="G54" s="85">
        <v>4.04164205552916</v>
      </c>
      <c r="H54" s="95">
        <v>3.99470633466476</v>
      </c>
      <c r="I54" s="85">
        <v>3.25661349802496</v>
      </c>
      <c r="J54" s="95">
        <v>1.73858415756218</v>
      </c>
      <c r="K54" s="85">
        <v>2.44</v>
      </c>
      <c r="L54" s="96">
        <v>2.9</v>
      </c>
      <c r="M54" s="95">
        <v>2.48</v>
      </c>
      <c r="N54" s="128" t="s">
        <v>69</v>
      </c>
      <c r="O54" s="126" t="s">
        <v>19</v>
      </c>
    </row>
    <row r="55" spans="1:15" ht="25.5" customHeight="1">
      <c r="A55" s="11" t="s">
        <v>20</v>
      </c>
      <c r="B55" s="7"/>
      <c r="C55" s="127" t="s">
        <v>70</v>
      </c>
      <c r="D55" s="123" t="s">
        <v>249</v>
      </c>
      <c r="E55" s="93">
        <v>2.99065908497552</v>
      </c>
      <c r="F55" s="95">
        <v>2.65936474812655</v>
      </c>
      <c r="G55" s="85">
        <v>1.65694274576338</v>
      </c>
      <c r="H55" s="95">
        <v>1.88792627843932</v>
      </c>
      <c r="I55" s="85">
        <v>1.29506799477944</v>
      </c>
      <c r="J55" s="95">
        <v>0.909650566958324</v>
      </c>
      <c r="K55" s="85">
        <v>1.46</v>
      </c>
      <c r="L55" s="96">
        <v>1.73</v>
      </c>
      <c r="M55" s="95">
        <v>1.48</v>
      </c>
      <c r="N55" s="128" t="s">
        <v>70</v>
      </c>
      <c r="O55" s="126" t="s">
        <v>9</v>
      </c>
    </row>
    <row r="56" spans="1:15" ht="15" customHeight="1">
      <c r="A56" s="11" t="s">
        <v>21</v>
      </c>
      <c r="B56" s="7"/>
      <c r="C56" s="127" t="s">
        <v>73</v>
      </c>
      <c r="D56" s="123" t="s">
        <v>267</v>
      </c>
      <c r="E56" s="93">
        <v>5.52651790810248</v>
      </c>
      <c r="F56" s="95">
        <v>5.63433873614373</v>
      </c>
      <c r="G56" s="85">
        <v>6.27001480172096</v>
      </c>
      <c r="H56" s="95">
        <v>6.68931305554874</v>
      </c>
      <c r="I56" s="85">
        <v>3.91699068774652</v>
      </c>
      <c r="J56" s="95">
        <v>2.73810489383341</v>
      </c>
      <c r="K56" s="85">
        <v>4.85</v>
      </c>
      <c r="L56" s="96">
        <v>5.75</v>
      </c>
      <c r="M56" s="95">
        <v>4.93</v>
      </c>
      <c r="N56" s="128" t="s">
        <v>73</v>
      </c>
      <c r="O56" s="126" t="s">
        <v>22</v>
      </c>
    </row>
    <row r="57" spans="1:15" ht="15" customHeight="1">
      <c r="A57" s="11" t="s">
        <v>23</v>
      </c>
      <c r="B57" s="7"/>
      <c r="C57" s="127" t="s">
        <v>74</v>
      </c>
      <c r="D57" s="123" t="s">
        <v>268</v>
      </c>
      <c r="E57" s="93">
        <v>1.59240131141145</v>
      </c>
      <c r="F57" s="95">
        <v>1.56692703408307</v>
      </c>
      <c r="G57" s="85">
        <v>2.11223371732969</v>
      </c>
      <c r="H57" s="95">
        <v>1.94661511379478</v>
      </c>
      <c r="I57" s="85">
        <v>1.51484725578451</v>
      </c>
      <c r="J57" s="95">
        <v>0.498155942091086</v>
      </c>
      <c r="K57" s="85">
        <v>0.96</v>
      </c>
      <c r="L57" s="96">
        <v>1.13</v>
      </c>
      <c r="M57" s="95">
        <v>0.97</v>
      </c>
      <c r="N57" s="128" t="s">
        <v>74</v>
      </c>
      <c r="O57" s="126" t="s">
        <v>72</v>
      </c>
    </row>
    <row r="58" spans="1:15" ht="37.5" customHeight="1">
      <c r="A58" s="11" t="s">
        <v>24</v>
      </c>
      <c r="B58" s="7"/>
      <c r="C58" s="127" t="s">
        <v>75</v>
      </c>
      <c r="D58" s="123" t="s">
        <v>269</v>
      </c>
      <c r="E58" s="93">
        <v>1.12938252664159</v>
      </c>
      <c r="F58" s="95">
        <v>1.27388152129604</v>
      </c>
      <c r="G58" s="85">
        <v>1.18850739402667</v>
      </c>
      <c r="H58" s="95">
        <v>1.33883528771559</v>
      </c>
      <c r="I58" s="85">
        <v>1.16581773946512</v>
      </c>
      <c r="J58" s="95">
        <v>0.536255198771385</v>
      </c>
      <c r="K58" s="85">
        <v>1.06</v>
      </c>
      <c r="L58" s="96">
        <v>1.26</v>
      </c>
      <c r="M58" s="95">
        <v>1.08</v>
      </c>
      <c r="N58" s="128" t="s">
        <v>75</v>
      </c>
      <c r="O58" s="126" t="s">
        <v>25</v>
      </c>
    </row>
    <row r="59" spans="1:15" ht="66" customHeight="1">
      <c r="A59" s="11" t="s">
        <v>15</v>
      </c>
      <c r="B59" s="7"/>
      <c r="C59" s="127" t="s">
        <v>76</v>
      </c>
      <c r="D59" s="123" t="s">
        <v>250</v>
      </c>
      <c r="E59" s="93">
        <v>12.2924114826888</v>
      </c>
      <c r="F59" s="95">
        <v>13.9894120512929</v>
      </c>
      <c r="G59" s="85">
        <v>14.1137287526473</v>
      </c>
      <c r="H59" s="95">
        <v>12.6047192406952</v>
      </c>
      <c r="I59" s="85">
        <v>9.89205244701405</v>
      </c>
      <c r="J59" s="95">
        <v>4.89115194498858</v>
      </c>
      <c r="K59" s="85">
        <v>9.64</v>
      </c>
      <c r="L59" s="96">
        <v>11.43</v>
      </c>
      <c r="M59" s="95">
        <v>9.8</v>
      </c>
      <c r="N59" s="128" t="s">
        <v>76</v>
      </c>
      <c r="O59" s="126" t="s">
        <v>10</v>
      </c>
    </row>
    <row r="60" spans="1:15" ht="25.5" customHeight="1">
      <c r="A60" s="11" t="s">
        <v>26</v>
      </c>
      <c r="B60" s="7"/>
      <c r="C60" s="127" t="s">
        <v>27</v>
      </c>
      <c r="D60" s="129" t="s">
        <v>277</v>
      </c>
      <c r="E60" s="93">
        <v>46.273338253167</v>
      </c>
      <c r="F60" s="95">
        <v>55.1041381761239</v>
      </c>
      <c r="G60" s="85">
        <v>49.4184055771032</v>
      </c>
      <c r="H60" s="95">
        <v>40.9700023963357</v>
      </c>
      <c r="I60" s="85">
        <v>38.0692324247717</v>
      </c>
      <c r="J60" s="95">
        <v>17.2186301928075</v>
      </c>
      <c r="K60" s="85">
        <v>31.06</v>
      </c>
      <c r="L60" s="96">
        <v>36.83</v>
      </c>
      <c r="M60" s="95">
        <v>31.57</v>
      </c>
      <c r="N60" s="128" t="s">
        <v>27</v>
      </c>
      <c r="O60" s="126" t="s">
        <v>28</v>
      </c>
    </row>
    <row r="61" spans="1:15" ht="15" customHeight="1">
      <c r="A61" s="11" t="s">
        <v>29</v>
      </c>
      <c r="B61" s="7"/>
      <c r="C61" s="127" t="s">
        <v>30</v>
      </c>
      <c r="D61" s="123" t="s">
        <v>251</v>
      </c>
      <c r="E61" s="93">
        <v>29.5299158972262</v>
      </c>
      <c r="F61" s="95">
        <v>33.0974296866174</v>
      </c>
      <c r="G61" s="85">
        <v>36.9280577963693</v>
      </c>
      <c r="H61" s="95">
        <v>33.8808363578991</v>
      </c>
      <c r="I61" s="85">
        <v>30.8371714392706</v>
      </c>
      <c r="J61" s="95">
        <v>14.7072863291307</v>
      </c>
      <c r="K61" s="85">
        <v>27.8</v>
      </c>
      <c r="L61" s="96">
        <v>32.97</v>
      </c>
      <c r="M61" s="95">
        <v>28.26</v>
      </c>
      <c r="N61" s="128" t="s">
        <v>30</v>
      </c>
      <c r="O61" s="126" t="s">
        <v>31</v>
      </c>
    </row>
    <row r="62" spans="1:15" ht="15" customHeight="1">
      <c r="A62" s="11" t="s">
        <v>32</v>
      </c>
      <c r="B62" s="7"/>
      <c r="C62" s="127" t="s">
        <v>77</v>
      </c>
      <c r="D62" s="129" t="s">
        <v>252</v>
      </c>
      <c r="E62" s="93">
        <v>21.2597521762567</v>
      </c>
      <c r="F62" s="95">
        <v>25.0889897820422</v>
      </c>
      <c r="G62" s="85">
        <v>43.452160466666</v>
      </c>
      <c r="H62" s="95">
        <v>41.6776459583783</v>
      </c>
      <c r="I62" s="85">
        <v>35.9314485178047</v>
      </c>
      <c r="J62" s="95">
        <v>20.0781961073469</v>
      </c>
      <c r="K62" s="85">
        <v>27.99</v>
      </c>
      <c r="L62" s="96">
        <v>33.17</v>
      </c>
      <c r="M62" s="95">
        <v>28.42</v>
      </c>
      <c r="N62" s="128" t="s">
        <v>77</v>
      </c>
      <c r="O62" s="126" t="s">
        <v>33</v>
      </c>
    </row>
    <row r="63" spans="1:15" ht="25.5" customHeight="1">
      <c r="A63" s="11" t="s">
        <v>34</v>
      </c>
      <c r="B63" s="7"/>
      <c r="C63" s="127" t="s">
        <v>78</v>
      </c>
      <c r="D63" s="129" t="s">
        <v>278</v>
      </c>
      <c r="E63" s="93">
        <v>3.42951337316315</v>
      </c>
      <c r="F63" s="95">
        <v>3.90210034234419</v>
      </c>
      <c r="G63" s="85">
        <v>5.76105307578713</v>
      </c>
      <c r="H63" s="95">
        <v>5.27555957428563</v>
      </c>
      <c r="I63" s="85">
        <v>4.39845367634539</v>
      </c>
      <c r="J63" s="95">
        <v>2.20065750067234</v>
      </c>
      <c r="K63" s="85">
        <v>4.1</v>
      </c>
      <c r="L63" s="96">
        <v>4.86</v>
      </c>
      <c r="M63" s="95">
        <v>4.16</v>
      </c>
      <c r="N63" s="128" t="s">
        <v>78</v>
      </c>
      <c r="O63" s="126" t="s">
        <v>11</v>
      </c>
    </row>
    <row r="64" spans="1:33" ht="54" customHeight="1">
      <c r="A64" s="13" t="s">
        <v>16</v>
      </c>
      <c r="B64" s="7"/>
      <c r="C64" s="127" t="s">
        <v>79</v>
      </c>
      <c r="D64" s="123" t="s">
        <v>253</v>
      </c>
      <c r="E64" s="93">
        <v>2.72692670522463</v>
      </c>
      <c r="F64" s="95">
        <v>4.60121356406196</v>
      </c>
      <c r="G64" s="85">
        <v>5.94681584613066</v>
      </c>
      <c r="H64" s="95">
        <v>5.32426939437847</v>
      </c>
      <c r="I64" s="85">
        <v>4.58691707529455</v>
      </c>
      <c r="J64" s="95">
        <v>2.12642503859495</v>
      </c>
      <c r="K64" s="85">
        <v>4.01</v>
      </c>
      <c r="L64" s="96">
        <v>4.76</v>
      </c>
      <c r="M64" s="95">
        <v>4.08</v>
      </c>
      <c r="N64" s="128" t="s">
        <v>79</v>
      </c>
      <c r="O64" s="126" t="s">
        <v>12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" customHeight="1">
      <c r="A65" s="13" t="s">
        <v>35</v>
      </c>
      <c r="B65" s="7"/>
      <c r="C65" s="127" t="s">
        <v>82</v>
      </c>
      <c r="D65" s="123" t="s">
        <v>254</v>
      </c>
      <c r="E65" s="93">
        <v>2.57097380230462</v>
      </c>
      <c r="F65" s="95">
        <v>3.34198137776729</v>
      </c>
      <c r="G65" s="85">
        <v>6.65295531791187</v>
      </c>
      <c r="H65" s="95">
        <v>6.67907045001905</v>
      </c>
      <c r="I65" s="85">
        <v>5.91732053900379</v>
      </c>
      <c r="J65" s="95">
        <v>2.90722500683206</v>
      </c>
      <c r="K65" s="85">
        <v>5.92</v>
      </c>
      <c r="L65" s="96">
        <v>7.02</v>
      </c>
      <c r="M65" s="95">
        <v>6.02</v>
      </c>
      <c r="N65" s="128" t="s">
        <v>82</v>
      </c>
      <c r="O65" s="126" t="s">
        <v>36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" customHeight="1">
      <c r="A66" s="13" t="s">
        <v>37</v>
      </c>
      <c r="B66" s="7"/>
      <c r="C66" s="127" t="s">
        <v>37</v>
      </c>
      <c r="D66" s="123" t="s">
        <v>255</v>
      </c>
      <c r="E66" s="93">
        <v>11.1288341032385</v>
      </c>
      <c r="F66" s="95">
        <v>11.807465971181</v>
      </c>
      <c r="G66" s="85">
        <v>6.03179462987468</v>
      </c>
      <c r="H66" s="95">
        <v>6.25181750712033</v>
      </c>
      <c r="I66" s="85">
        <v>5.40023749195006</v>
      </c>
      <c r="J66" s="95">
        <v>2.1134643073993</v>
      </c>
      <c r="K66" s="85">
        <v>2.76</v>
      </c>
      <c r="L66" s="96">
        <v>3.27</v>
      </c>
      <c r="M66" s="95">
        <v>2.8</v>
      </c>
      <c r="N66" s="128" t="s">
        <v>37</v>
      </c>
      <c r="O66" s="126" t="s">
        <v>51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5.5" customHeight="1">
      <c r="A67" s="13" t="s">
        <v>38</v>
      </c>
      <c r="B67" s="7"/>
      <c r="C67" s="127" t="s">
        <v>38</v>
      </c>
      <c r="D67" s="123" t="s">
        <v>270</v>
      </c>
      <c r="E67" s="93">
        <v>5.57057163422265</v>
      </c>
      <c r="F67" s="95">
        <v>5.61870059718687</v>
      </c>
      <c r="G67" s="85">
        <v>3.87395998507916</v>
      </c>
      <c r="H67" s="95">
        <v>3.99550393272854</v>
      </c>
      <c r="I67" s="85">
        <v>4.84366237205507</v>
      </c>
      <c r="J67" s="95">
        <v>1.97276371680942</v>
      </c>
      <c r="K67" s="85">
        <v>4.51</v>
      </c>
      <c r="L67" s="96">
        <v>5.35</v>
      </c>
      <c r="M67" s="95">
        <v>4.58</v>
      </c>
      <c r="N67" s="128" t="s">
        <v>38</v>
      </c>
      <c r="O67" s="126" t="s">
        <v>39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15" ht="15" customHeight="1">
      <c r="A68" s="13" t="s">
        <v>40</v>
      </c>
      <c r="B68" s="7"/>
      <c r="C68" s="127" t="s">
        <v>40</v>
      </c>
      <c r="D68" s="123" t="s">
        <v>271</v>
      </c>
      <c r="E68" s="93">
        <v>3.10877855776711</v>
      </c>
      <c r="F68" s="95">
        <v>3.12719472493151</v>
      </c>
      <c r="G68" s="85">
        <v>3.74294418719081</v>
      </c>
      <c r="H68" s="95">
        <v>4.04643946434032</v>
      </c>
      <c r="I68" s="85">
        <v>3.68601684953178</v>
      </c>
      <c r="J68" s="95">
        <v>1.96343832101736</v>
      </c>
      <c r="K68" s="85">
        <v>5.26</v>
      </c>
      <c r="L68" s="96">
        <v>6.24</v>
      </c>
      <c r="M68" s="95">
        <v>5.35</v>
      </c>
      <c r="N68" s="128" t="s">
        <v>40</v>
      </c>
      <c r="O68" s="126" t="s">
        <v>41</v>
      </c>
    </row>
    <row r="69" spans="1:15" ht="25.5" customHeight="1">
      <c r="A69" s="13" t="s">
        <v>42</v>
      </c>
      <c r="B69" s="7"/>
      <c r="C69" s="127" t="s">
        <v>43</v>
      </c>
      <c r="D69" s="129" t="s">
        <v>279</v>
      </c>
      <c r="E69" s="93">
        <v>0.322170797862287</v>
      </c>
      <c r="F69" s="95">
        <v>0.358977118184701</v>
      </c>
      <c r="G69" s="85">
        <v>0</v>
      </c>
      <c r="H69" s="95">
        <v>0</v>
      </c>
      <c r="I69" s="85">
        <v>0</v>
      </c>
      <c r="J69" s="95">
        <v>2.11225002642978E-05</v>
      </c>
      <c r="K69" s="85">
        <v>0</v>
      </c>
      <c r="L69" s="96">
        <v>0</v>
      </c>
      <c r="M69" s="95">
        <v>0</v>
      </c>
      <c r="N69" s="128" t="s">
        <v>43</v>
      </c>
      <c r="O69" s="126" t="s">
        <v>13</v>
      </c>
    </row>
    <row r="70" spans="1:33" s="5" customFormat="1" ht="15" customHeight="1">
      <c r="A70" s="13" t="s">
        <v>44</v>
      </c>
      <c r="B70" s="7"/>
      <c r="C70" s="127" t="s">
        <v>45</v>
      </c>
      <c r="D70" s="129" t="s">
        <v>280</v>
      </c>
      <c r="E70" s="93">
        <v>0</v>
      </c>
      <c r="F70" s="95">
        <v>0</v>
      </c>
      <c r="G70" s="85">
        <v>0</v>
      </c>
      <c r="H70" s="95">
        <v>0</v>
      </c>
      <c r="I70" s="85">
        <v>0</v>
      </c>
      <c r="J70" s="95">
        <v>0</v>
      </c>
      <c r="K70" s="85">
        <v>0</v>
      </c>
      <c r="L70" s="96">
        <v>0</v>
      </c>
      <c r="M70" s="95">
        <v>0</v>
      </c>
      <c r="N70" s="128" t="s">
        <v>45</v>
      </c>
      <c r="O70" s="126" t="s">
        <v>14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15" ht="15" customHeight="1">
      <c r="A71" s="13" t="s">
        <v>47</v>
      </c>
      <c r="B71" s="7"/>
      <c r="C71" s="127" t="s">
        <v>46</v>
      </c>
      <c r="D71" s="123" t="s">
        <v>256</v>
      </c>
      <c r="E71" s="93">
        <v>651.470094359704</v>
      </c>
      <c r="F71" s="95">
        <v>766.8380856688</v>
      </c>
      <c r="G71" s="85">
        <v>825.434614739812</v>
      </c>
      <c r="H71" s="95">
        <v>877.863245050716</v>
      </c>
      <c r="I71" s="85">
        <v>903.848405568353</v>
      </c>
      <c r="J71" s="95">
        <v>406.170664660228</v>
      </c>
      <c r="K71" s="85">
        <v>781.77</v>
      </c>
      <c r="L71" s="96">
        <v>926.5</v>
      </c>
      <c r="M71" s="95">
        <v>793.97</v>
      </c>
      <c r="N71" s="128" t="s">
        <v>46</v>
      </c>
      <c r="O71" s="126" t="s">
        <v>199</v>
      </c>
    </row>
    <row r="72" spans="1:15" ht="15" customHeight="1">
      <c r="A72" s="13" t="s">
        <v>49</v>
      </c>
      <c r="B72" s="7"/>
      <c r="C72" s="127" t="s">
        <v>48</v>
      </c>
      <c r="D72" s="130" t="s">
        <v>288</v>
      </c>
      <c r="E72" s="93">
        <v>0</v>
      </c>
      <c r="F72" s="95">
        <v>0</v>
      </c>
      <c r="G72" s="85">
        <v>0</v>
      </c>
      <c r="H72" s="95">
        <v>0</v>
      </c>
      <c r="I72" s="85">
        <v>0</v>
      </c>
      <c r="J72" s="95">
        <v>0</v>
      </c>
      <c r="K72" s="85">
        <v>0</v>
      </c>
      <c r="L72" s="96">
        <v>0</v>
      </c>
      <c r="M72" s="95">
        <v>0</v>
      </c>
      <c r="N72" s="128" t="s">
        <v>48</v>
      </c>
      <c r="O72" s="126" t="s">
        <v>200</v>
      </c>
    </row>
    <row r="73" spans="1:15" ht="15" customHeight="1">
      <c r="A73" s="13" t="s">
        <v>83</v>
      </c>
      <c r="B73" s="7"/>
      <c r="C73" s="127" t="s">
        <v>50</v>
      </c>
      <c r="D73" s="130" t="s">
        <v>289</v>
      </c>
      <c r="E73" s="93">
        <v>0</v>
      </c>
      <c r="F73" s="95">
        <v>0</v>
      </c>
      <c r="G73" s="85">
        <v>0</v>
      </c>
      <c r="H73" s="95">
        <v>0</v>
      </c>
      <c r="I73" s="85">
        <v>0</v>
      </c>
      <c r="J73" s="95">
        <v>0</v>
      </c>
      <c r="K73" s="85">
        <v>0</v>
      </c>
      <c r="L73" s="96">
        <v>0</v>
      </c>
      <c r="M73" s="95">
        <v>0</v>
      </c>
      <c r="N73" s="128" t="s">
        <v>50</v>
      </c>
      <c r="O73" s="126" t="s">
        <v>201</v>
      </c>
    </row>
    <row r="74" spans="1:15" ht="22.5" customHeight="1">
      <c r="A74" s="11" t="s">
        <v>84</v>
      </c>
      <c r="B74" s="7"/>
      <c r="C74" s="127"/>
      <c r="D74" s="131" t="s">
        <v>4</v>
      </c>
      <c r="E74" s="167">
        <f aca="true" t="shared" si="0" ref="E74:M74">SUM(E7:E73)</f>
        <v>2726.0000000000005</v>
      </c>
      <c r="F74" s="168">
        <f t="shared" si="0"/>
        <v>2904.9999999999995</v>
      </c>
      <c r="G74" s="169">
        <f t="shared" si="0"/>
        <v>3035.999999999999</v>
      </c>
      <c r="H74" s="168">
        <f t="shared" si="0"/>
        <v>3185</v>
      </c>
      <c r="I74" s="169">
        <f t="shared" si="0"/>
        <v>2737.000000000001</v>
      </c>
      <c r="J74" s="168">
        <f t="shared" si="0"/>
        <v>1311.0000000000005</v>
      </c>
      <c r="K74" s="169">
        <f t="shared" si="0"/>
        <v>2460</v>
      </c>
      <c r="L74" s="170">
        <f t="shared" si="0"/>
        <v>2916.0100000000007</v>
      </c>
      <c r="M74" s="168">
        <f t="shared" si="0"/>
        <v>2498.99</v>
      </c>
      <c r="N74" s="132"/>
      <c r="O74" s="133" t="s">
        <v>4</v>
      </c>
    </row>
    <row r="75" spans="1:15" ht="30.75" customHeight="1">
      <c r="A75" s="14"/>
      <c r="B75" s="7"/>
      <c r="C75" s="7"/>
      <c r="D75" s="44"/>
      <c r="E75" s="1"/>
      <c r="F75" s="1"/>
      <c r="G75" s="1"/>
      <c r="H75" s="1"/>
      <c r="I75" s="1"/>
      <c r="J75" s="1"/>
      <c r="K75" s="1"/>
      <c r="L75" s="1"/>
      <c r="M75" s="62"/>
      <c r="N75" s="23"/>
      <c r="O75" s="45"/>
    </row>
    <row r="76" spans="1:15" ht="20.25" customHeight="1">
      <c r="A76" s="14"/>
      <c r="B76" s="7"/>
      <c r="C76" s="50" t="s">
        <v>306</v>
      </c>
      <c r="D76" s="44"/>
      <c r="E76" s="1"/>
      <c r="F76" s="1"/>
      <c r="G76" s="1"/>
      <c r="H76" s="1"/>
      <c r="I76" s="1"/>
      <c r="J76" s="1"/>
      <c r="K76" s="1"/>
      <c r="L76" s="1"/>
      <c r="M76" s="62"/>
      <c r="N76" s="23"/>
      <c r="O76" s="45"/>
    </row>
    <row r="77" spans="1:15" ht="27.75" customHeight="1">
      <c r="A77" s="14"/>
      <c r="B77" s="7"/>
      <c r="C77" s="51" t="s">
        <v>308</v>
      </c>
      <c r="D77" s="44"/>
      <c r="E77" s="1"/>
      <c r="F77" s="1"/>
      <c r="G77" s="1"/>
      <c r="H77" s="1"/>
      <c r="I77" s="1"/>
      <c r="J77" s="1"/>
      <c r="K77" s="1"/>
      <c r="L77" s="1"/>
      <c r="M77" s="62"/>
      <c r="N77" s="23"/>
      <c r="O77" s="45"/>
    </row>
    <row r="78" spans="1:15" ht="43.5" customHeight="1">
      <c r="A78" s="14"/>
      <c r="B78" s="7"/>
      <c r="C78" s="186" t="s">
        <v>295</v>
      </c>
      <c r="D78" s="187"/>
      <c r="E78" s="21">
        <v>2008</v>
      </c>
      <c r="F78" s="21">
        <v>2009</v>
      </c>
      <c r="G78" s="46">
        <v>2010</v>
      </c>
      <c r="H78" s="21">
        <v>2011</v>
      </c>
      <c r="I78" s="46">
        <v>2012</v>
      </c>
      <c r="J78" s="46">
        <v>2013</v>
      </c>
      <c r="K78" s="22">
        <v>2014</v>
      </c>
      <c r="L78" s="22">
        <v>2015</v>
      </c>
      <c r="M78" s="59">
        <v>2016</v>
      </c>
      <c r="N78" s="182" t="s">
        <v>296</v>
      </c>
      <c r="O78" s="183"/>
    </row>
    <row r="79" spans="1:15" ht="18" customHeight="1">
      <c r="A79" s="14"/>
      <c r="B79" s="7"/>
      <c r="C79" s="52"/>
      <c r="D79" s="52"/>
      <c r="E79" s="190" t="s">
        <v>292</v>
      </c>
      <c r="F79" s="191"/>
      <c r="G79" s="191"/>
      <c r="H79" s="191"/>
      <c r="I79" s="191"/>
      <c r="J79" s="191"/>
      <c r="K79" s="191"/>
      <c r="L79" s="48"/>
      <c r="M79" s="57"/>
      <c r="N79" s="54"/>
      <c r="O79" s="54"/>
    </row>
    <row r="80" spans="1:15" ht="21" customHeight="1">
      <c r="A80" s="14"/>
      <c r="B80" s="7"/>
      <c r="C80" s="53"/>
      <c r="D80" s="53"/>
      <c r="E80" s="192" t="s">
        <v>291</v>
      </c>
      <c r="F80" s="193"/>
      <c r="G80" s="193"/>
      <c r="H80" s="193"/>
      <c r="I80" s="193"/>
      <c r="J80" s="193"/>
      <c r="K80" s="193"/>
      <c r="L80" s="49"/>
      <c r="M80" s="58"/>
      <c r="N80" s="55"/>
      <c r="O80" s="55"/>
    </row>
    <row r="81" spans="1:15" ht="25.5" customHeight="1">
      <c r="A81" s="13" t="s">
        <v>206</v>
      </c>
      <c r="B81" s="7"/>
      <c r="C81" s="28" t="s">
        <v>55</v>
      </c>
      <c r="D81" s="25" t="s">
        <v>281</v>
      </c>
      <c r="E81" s="86">
        <f aca="true" t="shared" si="1" ref="E81:M81">SUM(E7:E9)</f>
        <v>101.36161944540842</v>
      </c>
      <c r="F81" s="91">
        <f t="shared" si="1"/>
        <v>101.40473682090688</v>
      </c>
      <c r="G81" s="86">
        <f t="shared" si="1"/>
        <v>90.63785752502001</v>
      </c>
      <c r="H81" s="91">
        <f t="shared" si="1"/>
        <v>103.38216920854161</v>
      </c>
      <c r="I81" s="86">
        <f t="shared" si="1"/>
        <v>70.78433614456236</v>
      </c>
      <c r="J81" s="91">
        <f t="shared" si="1"/>
        <v>41.59673003258319</v>
      </c>
      <c r="K81" s="86">
        <f t="shared" si="1"/>
        <v>82.27000000000001</v>
      </c>
      <c r="L81" s="91">
        <f t="shared" si="1"/>
        <v>97.52000000000001</v>
      </c>
      <c r="M81" s="91">
        <f t="shared" si="1"/>
        <v>83.57000000000001</v>
      </c>
      <c r="N81" s="29" t="s">
        <v>55</v>
      </c>
      <c r="O81" s="27" t="s">
        <v>202</v>
      </c>
    </row>
    <row r="82" spans="1:15" ht="15" customHeight="1">
      <c r="A82" s="13"/>
      <c r="B82" s="7"/>
      <c r="C82" s="28" t="s">
        <v>56</v>
      </c>
      <c r="D82" s="25" t="s">
        <v>272</v>
      </c>
      <c r="E82" s="88">
        <f aca="true" t="shared" si="2" ref="E82:M82">E10</f>
        <v>48.2467171905599</v>
      </c>
      <c r="F82" s="92">
        <f t="shared" si="2"/>
        <v>58.9897949955538</v>
      </c>
      <c r="G82" s="88">
        <f t="shared" si="2"/>
        <v>53.3008821936615</v>
      </c>
      <c r="H82" s="92">
        <f t="shared" si="2"/>
        <v>56.2191793065492</v>
      </c>
      <c r="I82" s="88">
        <f t="shared" si="2"/>
        <v>36.7566120079132</v>
      </c>
      <c r="J82" s="92">
        <f t="shared" si="2"/>
        <v>20.8532874949373</v>
      </c>
      <c r="K82" s="88">
        <f t="shared" si="2"/>
        <v>39.72</v>
      </c>
      <c r="L82" s="92">
        <f t="shared" si="2"/>
        <v>47.11</v>
      </c>
      <c r="M82" s="92">
        <f t="shared" si="2"/>
        <v>40.38</v>
      </c>
      <c r="N82" s="29" t="s">
        <v>56</v>
      </c>
      <c r="O82" s="27" t="s">
        <v>196</v>
      </c>
    </row>
    <row r="83" spans="1:15" ht="15" customHeight="1">
      <c r="A83" s="13" t="s">
        <v>207</v>
      </c>
      <c r="B83" s="7"/>
      <c r="C83" s="28" t="s">
        <v>148</v>
      </c>
      <c r="D83" s="25" t="s">
        <v>282</v>
      </c>
      <c r="E83" s="88">
        <f aca="true" t="shared" si="3" ref="E83:M83">SUM(E11:E29)</f>
        <v>695.143764589473</v>
      </c>
      <c r="F83" s="92">
        <f t="shared" si="3"/>
        <v>702.1129409482127</v>
      </c>
      <c r="G83" s="88">
        <f t="shared" si="3"/>
        <v>748.5847424076171</v>
      </c>
      <c r="H83" s="92">
        <f t="shared" si="3"/>
        <v>801.4124409273205</v>
      </c>
      <c r="I83" s="88">
        <f t="shared" si="3"/>
        <v>639.5252576203371</v>
      </c>
      <c r="J83" s="92">
        <f t="shared" si="3"/>
        <v>317.6155411911334</v>
      </c>
      <c r="K83" s="88">
        <f t="shared" si="3"/>
        <v>597.1800000000001</v>
      </c>
      <c r="L83" s="92">
        <f t="shared" si="3"/>
        <v>707.6800000000002</v>
      </c>
      <c r="M83" s="92">
        <f t="shared" si="3"/>
        <v>606.4399999999999</v>
      </c>
      <c r="N83" s="29" t="s">
        <v>148</v>
      </c>
      <c r="O83" s="27" t="s">
        <v>203</v>
      </c>
    </row>
    <row r="84" spans="1:15" ht="25.5" customHeight="1">
      <c r="A84" s="13"/>
      <c r="B84" s="7"/>
      <c r="C84" s="28" t="s">
        <v>149</v>
      </c>
      <c r="D84" s="25" t="s">
        <v>273</v>
      </c>
      <c r="E84" s="88">
        <f aca="true" t="shared" si="4" ref="E84:M84">E30</f>
        <v>65.3216573283475</v>
      </c>
      <c r="F84" s="92">
        <f t="shared" si="4"/>
        <v>71.7600314360063</v>
      </c>
      <c r="G84" s="88">
        <f t="shared" si="4"/>
        <v>75.214888347005</v>
      </c>
      <c r="H84" s="92">
        <f t="shared" si="4"/>
        <v>72.7091816620329</v>
      </c>
      <c r="I84" s="88">
        <f t="shared" si="4"/>
        <v>61.2009841186519</v>
      </c>
      <c r="J84" s="92">
        <f t="shared" si="4"/>
        <v>34.4046641798844</v>
      </c>
      <c r="K84" s="88">
        <f t="shared" si="4"/>
        <v>63.17</v>
      </c>
      <c r="L84" s="92">
        <f t="shared" si="4"/>
        <v>74.94</v>
      </c>
      <c r="M84" s="92">
        <f t="shared" si="4"/>
        <v>64.23</v>
      </c>
      <c r="N84" s="29" t="s">
        <v>149</v>
      </c>
      <c r="O84" s="27" t="s">
        <v>197</v>
      </c>
    </row>
    <row r="85" spans="1:15" ht="66" customHeight="1">
      <c r="A85" s="13" t="s">
        <v>212</v>
      </c>
      <c r="B85" s="7"/>
      <c r="C85" s="28" t="s">
        <v>85</v>
      </c>
      <c r="D85" s="25" t="s">
        <v>283</v>
      </c>
      <c r="E85" s="88">
        <f aca="true" t="shared" si="5" ref="E85:M85">SUM(E31:E32)</f>
        <v>29.493182360717388</v>
      </c>
      <c r="F85" s="92">
        <f t="shared" si="5"/>
        <v>33.11584040600575</v>
      </c>
      <c r="G85" s="88">
        <f t="shared" si="5"/>
        <v>36.196587814319614</v>
      </c>
      <c r="H85" s="92">
        <f t="shared" si="5"/>
        <v>37.49265391976863</v>
      </c>
      <c r="I85" s="88">
        <f t="shared" si="5"/>
        <v>28.52001389314379</v>
      </c>
      <c r="J85" s="92">
        <f t="shared" si="5"/>
        <v>15.34947579916746</v>
      </c>
      <c r="K85" s="88">
        <f t="shared" si="5"/>
        <v>29.87</v>
      </c>
      <c r="L85" s="92">
        <f t="shared" si="5"/>
        <v>35.43</v>
      </c>
      <c r="M85" s="92">
        <f t="shared" si="5"/>
        <v>30.37</v>
      </c>
      <c r="N85" s="29" t="s">
        <v>85</v>
      </c>
      <c r="O85" s="27" t="s">
        <v>3</v>
      </c>
    </row>
    <row r="86" spans="1:15" ht="15" customHeight="1">
      <c r="A86" s="13"/>
      <c r="B86" s="7"/>
      <c r="C86" s="28" t="s">
        <v>58</v>
      </c>
      <c r="D86" s="25" t="s">
        <v>274</v>
      </c>
      <c r="E86" s="88">
        <f aca="true" t="shared" si="6" ref="E86:M86">E33</f>
        <v>147.977408742169</v>
      </c>
      <c r="F86" s="92">
        <f t="shared" si="6"/>
        <v>149.883034273552</v>
      </c>
      <c r="G86" s="88">
        <f t="shared" si="6"/>
        <v>144.48177311474</v>
      </c>
      <c r="H86" s="92">
        <f t="shared" si="6"/>
        <v>159.624295605759</v>
      </c>
      <c r="I86" s="88">
        <f t="shared" si="6"/>
        <v>103.308299898111</v>
      </c>
      <c r="J86" s="92">
        <f t="shared" si="6"/>
        <v>56.2667839638099</v>
      </c>
      <c r="K86" s="88">
        <f t="shared" si="6"/>
        <v>98.56</v>
      </c>
      <c r="L86" s="92">
        <f t="shared" si="6"/>
        <v>116.68</v>
      </c>
      <c r="M86" s="92">
        <f t="shared" si="6"/>
        <v>99.96</v>
      </c>
      <c r="N86" s="29" t="s">
        <v>58</v>
      </c>
      <c r="O86" s="27" t="s">
        <v>198</v>
      </c>
    </row>
    <row r="87" spans="1:15" ht="25.5" customHeight="1">
      <c r="A87" s="13" t="s">
        <v>208</v>
      </c>
      <c r="B87" s="7"/>
      <c r="C87" s="28" t="s">
        <v>59</v>
      </c>
      <c r="D87" s="25" t="s">
        <v>284</v>
      </c>
      <c r="E87" s="88">
        <f aca="true" t="shared" si="7" ref="E87:M87">SUM(E34:E36)</f>
        <v>204.6296061439538</v>
      </c>
      <c r="F87" s="92">
        <f t="shared" si="7"/>
        <v>204.268396941152</v>
      </c>
      <c r="G87" s="88">
        <f t="shared" si="7"/>
        <v>198.5211054067399</v>
      </c>
      <c r="H87" s="92">
        <f t="shared" si="7"/>
        <v>198.276726113304</v>
      </c>
      <c r="I87" s="88">
        <f t="shared" si="7"/>
        <v>142.3415405373671</v>
      </c>
      <c r="J87" s="92">
        <f t="shared" si="7"/>
        <v>72.33152769386301</v>
      </c>
      <c r="K87" s="88">
        <f t="shared" si="7"/>
        <v>133.51999999999998</v>
      </c>
      <c r="L87" s="92">
        <f t="shared" si="7"/>
        <v>158.3</v>
      </c>
      <c r="M87" s="92">
        <f t="shared" si="7"/>
        <v>135.67</v>
      </c>
      <c r="N87" s="29" t="s">
        <v>59</v>
      </c>
      <c r="O87" s="27" t="s">
        <v>204</v>
      </c>
    </row>
    <row r="88" spans="1:15" ht="15" customHeight="1">
      <c r="A88" s="13" t="s">
        <v>209</v>
      </c>
      <c r="B88" s="7"/>
      <c r="C88" s="28" t="s">
        <v>176</v>
      </c>
      <c r="D88" s="25" t="s">
        <v>285</v>
      </c>
      <c r="E88" s="88">
        <f aca="true" t="shared" si="8" ref="E88:M88">SUM(E37:E41)</f>
        <v>332.2897662069096</v>
      </c>
      <c r="F88" s="92">
        <f t="shared" si="8"/>
        <v>324.2959165158158</v>
      </c>
      <c r="G88" s="88">
        <f t="shared" si="8"/>
        <v>343.20448322859465</v>
      </c>
      <c r="H88" s="92">
        <f t="shared" si="8"/>
        <v>370.3058349535671</v>
      </c>
      <c r="I88" s="88">
        <f t="shared" si="8"/>
        <v>295.9573058988097</v>
      </c>
      <c r="J88" s="92">
        <f t="shared" si="8"/>
        <v>151.3796360811264</v>
      </c>
      <c r="K88" s="88">
        <f t="shared" si="8"/>
        <v>284.35</v>
      </c>
      <c r="L88" s="92">
        <f t="shared" si="8"/>
        <v>337.26</v>
      </c>
      <c r="M88" s="92">
        <f t="shared" si="8"/>
        <v>289.07000000000005</v>
      </c>
      <c r="N88" s="29" t="s">
        <v>176</v>
      </c>
      <c r="O88" s="27" t="s">
        <v>205</v>
      </c>
    </row>
    <row r="89" spans="1:15" ht="25.5" customHeight="1">
      <c r="A89" s="13" t="s">
        <v>213</v>
      </c>
      <c r="B89" s="7"/>
      <c r="C89" s="31" t="s">
        <v>213</v>
      </c>
      <c r="D89" s="25" t="s">
        <v>286</v>
      </c>
      <c r="E89" s="88">
        <f aca="true" t="shared" si="9" ref="E89:M89">SUM(E42:E70)</f>
        <v>450.0661836327577</v>
      </c>
      <c r="F89" s="92">
        <f t="shared" si="9"/>
        <v>492.3312219939946</v>
      </c>
      <c r="G89" s="88">
        <f t="shared" si="9"/>
        <v>520.42306522249</v>
      </c>
      <c r="H89" s="92">
        <f t="shared" si="9"/>
        <v>507.7142732524413</v>
      </c>
      <c r="I89" s="88">
        <f t="shared" si="9"/>
        <v>454.7572443127514</v>
      </c>
      <c r="J89" s="92">
        <f t="shared" si="9"/>
        <v>195.03168890326768</v>
      </c>
      <c r="K89" s="88">
        <f t="shared" si="9"/>
        <v>349.59000000000003</v>
      </c>
      <c r="L89" s="92">
        <f t="shared" si="9"/>
        <v>414.59</v>
      </c>
      <c r="M89" s="92">
        <f t="shared" si="9"/>
        <v>355.33000000000004</v>
      </c>
      <c r="N89" s="32" t="s">
        <v>213</v>
      </c>
      <c r="O89" s="32" t="s">
        <v>214</v>
      </c>
    </row>
    <row r="90" spans="1:15" ht="22.5" customHeight="1">
      <c r="A90" s="15" t="s">
        <v>215</v>
      </c>
      <c r="B90" s="7"/>
      <c r="C90" s="40" t="s">
        <v>215</v>
      </c>
      <c r="D90" s="41" t="s">
        <v>287</v>
      </c>
      <c r="E90" s="158">
        <f aca="true" t="shared" si="10" ref="E90:M90">SUM(E81:E89)</f>
        <v>2074.5299056402964</v>
      </c>
      <c r="F90" s="159">
        <f t="shared" si="10"/>
        <v>2138.1619143311996</v>
      </c>
      <c r="G90" s="158">
        <f t="shared" si="10"/>
        <v>2210.5653852601877</v>
      </c>
      <c r="H90" s="159">
        <f t="shared" si="10"/>
        <v>2307.1367549492843</v>
      </c>
      <c r="I90" s="158">
        <f t="shared" si="10"/>
        <v>1833.1515944316477</v>
      </c>
      <c r="J90" s="159">
        <f t="shared" si="10"/>
        <v>904.8293353397726</v>
      </c>
      <c r="K90" s="158">
        <f t="shared" si="10"/>
        <v>1678.23</v>
      </c>
      <c r="L90" s="159">
        <f t="shared" si="10"/>
        <v>1989.51</v>
      </c>
      <c r="M90" s="159">
        <f t="shared" si="10"/>
        <v>1705.02</v>
      </c>
      <c r="N90" s="42" t="s">
        <v>215</v>
      </c>
      <c r="O90" s="43" t="s">
        <v>216</v>
      </c>
    </row>
    <row r="91" spans="2:15" ht="12.75">
      <c r="B91" s="7"/>
      <c r="E91" s="6"/>
      <c r="F91" s="6"/>
      <c r="G91" s="6"/>
      <c r="H91" s="6"/>
      <c r="I91" s="6"/>
      <c r="J91" s="6"/>
      <c r="K91" s="6"/>
      <c r="L91" s="6"/>
      <c r="M91" s="63"/>
      <c r="N91" s="24"/>
      <c r="O91" s="24"/>
    </row>
    <row r="92" spans="2:15" ht="12.75">
      <c r="B92" s="7"/>
      <c r="E92" s="6"/>
      <c r="F92" s="6"/>
      <c r="G92" s="6"/>
      <c r="H92" s="6"/>
      <c r="I92" s="6"/>
      <c r="J92" s="6"/>
      <c r="K92" s="6"/>
      <c r="L92" s="6"/>
      <c r="M92" s="63"/>
      <c r="N92" s="17"/>
      <c r="O92" s="17"/>
    </row>
    <row r="93" spans="2:33" ht="12.75">
      <c r="B93" s="7"/>
      <c r="E93" s="6"/>
      <c r="F93" s="6"/>
      <c r="G93" s="6"/>
      <c r="H93" s="6"/>
      <c r="I93" s="6"/>
      <c r="J93" s="6"/>
      <c r="K93" s="6"/>
      <c r="L93" s="6"/>
      <c r="M93" s="63"/>
      <c r="N93" s="17"/>
      <c r="O93" s="1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2.75">
      <c r="B94" s="7"/>
      <c r="E94" s="6"/>
      <c r="F94" s="6"/>
      <c r="G94" s="6"/>
      <c r="H94" s="6"/>
      <c r="I94" s="6"/>
      <c r="J94" s="6"/>
      <c r="K94" s="6"/>
      <c r="L94" s="6"/>
      <c r="M94" s="63"/>
      <c r="N94" s="17"/>
      <c r="O94" s="1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2.75">
      <c r="B95" s="7"/>
      <c r="E95" s="6"/>
      <c r="F95" s="6"/>
      <c r="G95" s="6"/>
      <c r="H95" s="6"/>
      <c r="I95" s="6"/>
      <c r="J95" s="6"/>
      <c r="K95" s="6"/>
      <c r="L95" s="6"/>
      <c r="M95" s="63"/>
      <c r="N95" s="17"/>
      <c r="O95" s="1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2.75">
      <c r="B96" s="7"/>
      <c r="E96" s="6"/>
      <c r="F96" s="6"/>
      <c r="G96" s="6"/>
      <c r="H96" s="6"/>
      <c r="I96" s="6"/>
      <c r="J96" s="6"/>
      <c r="K96" s="6"/>
      <c r="L96" s="6"/>
      <c r="M96" s="63"/>
      <c r="N96" s="17"/>
      <c r="O96" s="1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15" ht="12.75">
      <c r="B97" s="7"/>
      <c r="E97" s="6"/>
      <c r="F97" s="6"/>
      <c r="G97" s="6"/>
      <c r="H97" s="6"/>
      <c r="I97" s="6"/>
      <c r="J97" s="6"/>
      <c r="K97" s="6"/>
      <c r="L97" s="6"/>
      <c r="M97" s="63"/>
      <c r="N97" s="17"/>
      <c r="O97" s="17"/>
    </row>
    <row r="98" spans="2:15" ht="12.75">
      <c r="B98" s="7"/>
      <c r="E98" s="6"/>
      <c r="F98" s="6"/>
      <c r="G98" s="6"/>
      <c r="H98" s="6"/>
      <c r="I98" s="6"/>
      <c r="J98" s="6"/>
      <c r="K98" s="6"/>
      <c r="L98" s="6"/>
      <c r="M98" s="63"/>
      <c r="N98" s="17"/>
      <c r="O98" s="17"/>
    </row>
    <row r="99" spans="2:15" ht="12.75">
      <c r="B99" s="7"/>
      <c r="E99" s="6"/>
      <c r="F99" s="6"/>
      <c r="G99" s="6"/>
      <c r="H99" s="6"/>
      <c r="I99" s="6"/>
      <c r="J99" s="6"/>
      <c r="K99" s="6"/>
      <c r="L99" s="6"/>
      <c r="M99" s="63"/>
      <c r="N99" s="17"/>
      <c r="O99" s="17"/>
    </row>
    <row r="100" spans="2:15" ht="12.75">
      <c r="B100" s="7"/>
      <c r="E100" s="6"/>
      <c r="F100" s="6"/>
      <c r="G100" s="6"/>
      <c r="H100" s="6"/>
      <c r="I100" s="6"/>
      <c r="J100" s="6"/>
      <c r="K100" s="6"/>
      <c r="L100" s="6"/>
      <c r="M100" s="63"/>
      <c r="N100" s="17"/>
      <c r="O100" s="17"/>
    </row>
    <row r="101" spans="2:15" ht="12.75">
      <c r="B101" s="7"/>
      <c r="E101" s="6"/>
      <c r="F101" s="6"/>
      <c r="G101" s="6"/>
      <c r="H101" s="6"/>
      <c r="I101" s="6"/>
      <c r="J101" s="6"/>
      <c r="K101" s="6"/>
      <c r="L101" s="6"/>
      <c r="M101" s="63"/>
      <c r="N101" s="17"/>
      <c r="O101" s="17"/>
    </row>
    <row r="102" spans="2:15" ht="12.75">
      <c r="B102" s="7"/>
      <c r="E102" s="6"/>
      <c r="F102" s="6"/>
      <c r="G102" s="6"/>
      <c r="H102" s="6"/>
      <c r="I102" s="6"/>
      <c r="J102" s="6"/>
      <c r="K102" s="6"/>
      <c r="L102" s="6"/>
      <c r="M102" s="63"/>
      <c r="N102" s="17"/>
      <c r="O102" s="17"/>
    </row>
    <row r="103" spans="2:15" ht="12.75">
      <c r="B103" s="7"/>
      <c r="E103" s="6"/>
      <c r="F103" s="6"/>
      <c r="G103" s="6"/>
      <c r="H103" s="6"/>
      <c r="I103" s="6"/>
      <c r="J103" s="6"/>
      <c r="K103" s="6"/>
      <c r="L103" s="6"/>
      <c r="M103" s="63"/>
      <c r="N103" s="17"/>
      <c r="O103" s="17"/>
    </row>
    <row r="104" spans="2:15" ht="12.75">
      <c r="B104" s="7"/>
      <c r="E104" s="6"/>
      <c r="F104" s="6"/>
      <c r="G104" s="6"/>
      <c r="H104" s="6"/>
      <c r="I104" s="6"/>
      <c r="J104" s="6"/>
      <c r="K104" s="6"/>
      <c r="L104" s="6"/>
      <c r="M104" s="63"/>
      <c r="N104" s="17"/>
      <c r="O104" s="17"/>
    </row>
    <row r="105" spans="2:15" ht="12.75">
      <c r="B105" s="7"/>
      <c r="E105" s="6"/>
      <c r="F105" s="6"/>
      <c r="G105" s="6"/>
      <c r="H105" s="6"/>
      <c r="I105" s="6"/>
      <c r="J105" s="6"/>
      <c r="K105" s="6"/>
      <c r="L105" s="6"/>
      <c r="M105" s="63"/>
      <c r="N105" s="17"/>
      <c r="O105" s="17"/>
    </row>
    <row r="106" spans="2:15" ht="12.75">
      <c r="B106" s="7"/>
      <c r="E106" s="6"/>
      <c r="F106" s="6"/>
      <c r="G106" s="6"/>
      <c r="H106" s="6"/>
      <c r="I106" s="6"/>
      <c r="J106" s="6"/>
      <c r="K106" s="6"/>
      <c r="L106" s="6"/>
      <c r="M106" s="63"/>
      <c r="N106" s="17"/>
      <c r="O106" s="17"/>
    </row>
    <row r="107" spans="2:15" ht="12.75">
      <c r="B107" s="7"/>
      <c r="E107" s="6"/>
      <c r="F107" s="6"/>
      <c r="G107" s="6"/>
      <c r="H107" s="6"/>
      <c r="I107" s="6"/>
      <c r="J107" s="6"/>
      <c r="K107" s="6"/>
      <c r="L107" s="6"/>
      <c r="M107" s="63"/>
      <c r="N107" s="17"/>
      <c r="O107" s="17"/>
    </row>
    <row r="108" spans="2:15" ht="12.75">
      <c r="B108" s="7"/>
      <c r="E108" s="6"/>
      <c r="F108" s="6"/>
      <c r="G108" s="6"/>
      <c r="H108" s="6"/>
      <c r="I108" s="6"/>
      <c r="J108" s="6"/>
      <c r="K108" s="6"/>
      <c r="L108" s="6"/>
      <c r="M108" s="63"/>
      <c r="N108" s="17"/>
      <c r="O108" s="17"/>
    </row>
    <row r="109" spans="2:15" ht="12.75">
      <c r="B109" s="7"/>
      <c r="E109" s="6"/>
      <c r="F109" s="6"/>
      <c r="G109" s="6"/>
      <c r="H109" s="6"/>
      <c r="I109" s="6"/>
      <c r="J109" s="6"/>
      <c r="K109" s="6"/>
      <c r="L109" s="6"/>
      <c r="M109" s="63"/>
      <c r="N109" s="17"/>
      <c r="O109" s="17"/>
    </row>
    <row r="110" spans="2:15" ht="12.75">
      <c r="B110" s="7"/>
      <c r="E110" s="6"/>
      <c r="F110" s="6"/>
      <c r="G110" s="6"/>
      <c r="H110" s="6"/>
      <c r="I110" s="6"/>
      <c r="J110" s="6"/>
      <c r="K110" s="6"/>
      <c r="L110" s="6"/>
      <c r="M110" s="63"/>
      <c r="N110" s="17"/>
      <c r="O110" s="17"/>
    </row>
    <row r="111" spans="2:15" ht="12.75">
      <c r="B111" s="7"/>
      <c r="E111" s="6"/>
      <c r="F111" s="6"/>
      <c r="G111" s="6"/>
      <c r="H111" s="6"/>
      <c r="I111" s="6"/>
      <c r="J111" s="6"/>
      <c r="K111" s="6"/>
      <c r="L111" s="6"/>
      <c r="M111" s="63"/>
      <c r="N111" s="17"/>
      <c r="O111" s="17"/>
    </row>
    <row r="112" spans="2:15" ht="12.75">
      <c r="B112" s="7"/>
      <c r="E112" s="6"/>
      <c r="F112" s="6"/>
      <c r="G112" s="6"/>
      <c r="H112" s="6"/>
      <c r="I112" s="6"/>
      <c r="J112" s="6"/>
      <c r="K112" s="6"/>
      <c r="L112" s="6"/>
      <c r="M112" s="63"/>
      <c r="N112" s="17"/>
      <c r="O112" s="17"/>
    </row>
    <row r="113" spans="2:15" ht="12.75">
      <c r="B113" s="7"/>
      <c r="E113" s="6"/>
      <c r="F113" s="6"/>
      <c r="G113" s="6"/>
      <c r="H113" s="6"/>
      <c r="I113" s="6"/>
      <c r="J113" s="6"/>
      <c r="K113" s="6"/>
      <c r="L113" s="6"/>
      <c r="M113" s="63"/>
      <c r="N113" s="17"/>
      <c r="O113" s="17"/>
    </row>
    <row r="114" spans="2:15" ht="12.75">
      <c r="B114" s="7"/>
      <c r="E114" s="6"/>
      <c r="F114" s="6"/>
      <c r="G114" s="6"/>
      <c r="H114" s="6"/>
      <c r="I114" s="6"/>
      <c r="J114" s="6"/>
      <c r="K114" s="6"/>
      <c r="L114" s="6"/>
      <c r="M114" s="63"/>
      <c r="N114" s="17"/>
      <c r="O114" s="17"/>
    </row>
    <row r="115" spans="2:15" ht="12.75">
      <c r="B115" s="7"/>
      <c r="E115" s="6"/>
      <c r="F115" s="6"/>
      <c r="G115" s="6"/>
      <c r="H115" s="6"/>
      <c r="I115" s="6"/>
      <c r="J115" s="6"/>
      <c r="K115" s="6"/>
      <c r="L115" s="6"/>
      <c r="M115" s="63"/>
      <c r="N115" s="17"/>
      <c r="O115" s="17"/>
    </row>
    <row r="116" spans="2:15" ht="12.75">
      <c r="B116" s="7"/>
      <c r="E116" s="6"/>
      <c r="F116" s="6"/>
      <c r="G116" s="6"/>
      <c r="H116" s="6"/>
      <c r="I116" s="6"/>
      <c r="J116" s="6"/>
      <c r="K116" s="6"/>
      <c r="L116" s="6"/>
      <c r="M116" s="63"/>
      <c r="N116" s="17"/>
      <c r="O116" s="17"/>
    </row>
    <row r="117" spans="2:15" ht="12.75">
      <c r="B117" s="7"/>
      <c r="E117" s="6"/>
      <c r="F117" s="6"/>
      <c r="G117" s="6"/>
      <c r="H117" s="6"/>
      <c r="I117" s="6"/>
      <c r="J117" s="6"/>
      <c r="K117" s="6"/>
      <c r="L117" s="6"/>
      <c r="M117" s="63"/>
      <c r="N117" s="17"/>
      <c r="O117" s="17"/>
    </row>
    <row r="118" spans="2:15" ht="12.75">
      <c r="B118" s="7"/>
      <c r="E118" s="6"/>
      <c r="F118" s="6"/>
      <c r="G118" s="6"/>
      <c r="H118" s="6"/>
      <c r="I118" s="6"/>
      <c r="J118" s="6"/>
      <c r="K118" s="6"/>
      <c r="L118" s="6"/>
      <c r="M118" s="63"/>
      <c r="N118" s="17"/>
      <c r="O118" s="17"/>
    </row>
    <row r="119" spans="2:15" ht="12.75">
      <c r="B119" s="7"/>
      <c r="E119" s="6"/>
      <c r="F119" s="6"/>
      <c r="G119" s="6"/>
      <c r="H119" s="6"/>
      <c r="I119" s="6"/>
      <c r="J119" s="6"/>
      <c r="K119" s="6"/>
      <c r="L119" s="6"/>
      <c r="M119" s="63"/>
      <c r="N119" s="17"/>
      <c r="O119" s="17"/>
    </row>
    <row r="120" spans="2:15" ht="12.75">
      <c r="B120" s="7"/>
      <c r="F120" s="6"/>
      <c r="G120" s="6"/>
      <c r="H120" s="6"/>
      <c r="I120" s="6"/>
      <c r="J120" s="6"/>
      <c r="K120" s="6"/>
      <c r="L120" s="6"/>
      <c r="M120" s="63"/>
      <c r="N120" s="17"/>
      <c r="O120" s="17"/>
    </row>
    <row r="121" spans="2:15" ht="12.75">
      <c r="B121" s="7"/>
      <c r="N121" s="4"/>
      <c r="O121" s="17"/>
    </row>
    <row r="122" spans="2:15" ht="12.75">
      <c r="B122" s="6"/>
      <c r="N122" s="4"/>
      <c r="O122" s="17"/>
    </row>
    <row r="123" spans="2:15" ht="12.75">
      <c r="B123" s="6"/>
      <c r="N123" s="4"/>
      <c r="O123" s="17"/>
    </row>
    <row r="124" spans="2:15" ht="12.75">
      <c r="B124" s="6"/>
      <c r="N124" s="17"/>
      <c r="O124" s="17"/>
    </row>
    <row r="125" spans="2:15" ht="12.75">
      <c r="B125" s="6"/>
      <c r="N125" s="17"/>
      <c r="O125" s="17"/>
    </row>
    <row r="126" spans="2:15" ht="12.75">
      <c r="B126" s="6"/>
      <c r="N126" s="17"/>
      <c r="O126" s="17"/>
    </row>
    <row r="127" spans="2:15" ht="12.75">
      <c r="B127" s="6"/>
      <c r="N127" s="17"/>
      <c r="O127" s="17"/>
    </row>
    <row r="128" spans="2:15" ht="12.75">
      <c r="B128" s="6"/>
      <c r="N128" s="17"/>
      <c r="O128" s="17"/>
    </row>
    <row r="129" spans="2:15" ht="12.75">
      <c r="B129" s="6"/>
      <c r="N129" s="17"/>
      <c r="O129" s="17"/>
    </row>
    <row r="130" spans="2:15" ht="12.75">
      <c r="B130" s="6"/>
      <c r="N130" s="17"/>
      <c r="O130" s="17"/>
    </row>
    <row r="131" spans="2:15" ht="12.75">
      <c r="B131" s="6"/>
      <c r="N131" s="17"/>
      <c r="O131" s="17"/>
    </row>
    <row r="132" spans="2:15" ht="12.75">
      <c r="B132" s="6"/>
      <c r="N132" s="17"/>
      <c r="O132" s="17"/>
    </row>
    <row r="133" spans="2:15" ht="12.75">
      <c r="B133" s="6"/>
      <c r="N133" s="17"/>
      <c r="O133" s="17"/>
    </row>
    <row r="134" spans="2:15" ht="12.75">
      <c r="B134" s="6"/>
      <c r="N134" s="17"/>
      <c r="O134" s="17"/>
    </row>
    <row r="135" spans="2:15" ht="12.75">
      <c r="B135" s="6"/>
      <c r="N135" s="17"/>
      <c r="O135" s="17"/>
    </row>
    <row r="136" spans="2:15" ht="12.75">
      <c r="B136" s="6"/>
      <c r="N136" s="17"/>
      <c r="O136" s="17"/>
    </row>
    <row r="137" spans="2:15" ht="12.75">
      <c r="B137" s="6"/>
      <c r="N137" s="17"/>
      <c r="O137" s="17"/>
    </row>
    <row r="138" spans="2:15" ht="12.75">
      <c r="B138" s="6"/>
      <c r="N138" s="17"/>
      <c r="O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sheet="1" autoFilter="0" pivotTables="0"/>
  <mergeCells count="8">
    <mergeCell ref="E79:K79"/>
    <mergeCell ref="E80:K80"/>
    <mergeCell ref="C4:D4"/>
    <mergeCell ref="N4:O4"/>
    <mergeCell ref="E5:K5"/>
    <mergeCell ref="E6:K6"/>
    <mergeCell ref="C78:D78"/>
    <mergeCell ref="N78:O78"/>
  </mergeCells>
  <conditionalFormatting sqref="K7:K73">
    <cfRule type="cellIs" priority="30" dxfId="0" operator="notEqual" stopIfTrue="1">
      <formula>ISNUMBER(K7)</formula>
    </cfRule>
  </conditionalFormatting>
  <conditionalFormatting sqref="K74">
    <cfRule type="cellIs" priority="29" dxfId="63" operator="notEqual" stopIfTrue="1">
      <formula>SUM(K7:K73)</formula>
    </cfRule>
  </conditionalFormatting>
  <conditionalFormatting sqref="J7:J73">
    <cfRule type="cellIs" priority="28" dxfId="0" operator="notEqual" stopIfTrue="1">
      <formula>ISNUMBER(J7)</formula>
    </cfRule>
  </conditionalFormatting>
  <conditionalFormatting sqref="I7:I73">
    <cfRule type="cellIs" priority="27" dxfId="0" operator="notEqual" stopIfTrue="1">
      <formula>ISNUMBER(I7)</formula>
    </cfRule>
  </conditionalFormatting>
  <conditionalFormatting sqref="H7:H73">
    <cfRule type="cellIs" priority="26" dxfId="0" operator="notEqual" stopIfTrue="1">
      <formula>ISNUMBER(H7)</formula>
    </cfRule>
  </conditionalFormatting>
  <conditionalFormatting sqref="G7:G73">
    <cfRule type="cellIs" priority="25" dxfId="0" operator="notEqual" stopIfTrue="1">
      <formula>ISNUMBER(G7)</formula>
    </cfRule>
  </conditionalFormatting>
  <conditionalFormatting sqref="F7:F73">
    <cfRule type="cellIs" priority="24" dxfId="0" operator="notEqual" stopIfTrue="1">
      <formula>ISNUMBER(F7)</formula>
    </cfRule>
  </conditionalFormatting>
  <conditionalFormatting sqref="E7:E73">
    <cfRule type="cellIs" priority="23" dxfId="0" operator="notEqual" stopIfTrue="1">
      <formula>ISNUMBER(E7)</formula>
    </cfRule>
  </conditionalFormatting>
  <conditionalFormatting sqref="E74">
    <cfRule type="cellIs" priority="22" dxfId="0" operator="notEqual" stopIfTrue="1">
      <formula>ISNUMBER(E74)</formula>
    </cfRule>
  </conditionalFormatting>
  <conditionalFormatting sqref="F74">
    <cfRule type="cellIs" priority="21" dxfId="0" operator="notEqual" stopIfTrue="1">
      <formula>ISNUMBER(F74)</formula>
    </cfRule>
  </conditionalFormatting>
  <conditionalFormatting sqref="G74">
    <cfRule type="cellIs" priority="20" dxfId="0" operator="notEqual" stopIfTrue="1">
      <formula>ISNUMBER(G74)</formula>
    </cfRule>
  </conditionalFormatting>
  <conditionalFormatting sqref="H74">
    <cfRule type="cellIs" priority="19" dxfId="0" operator="notEqual" stopIfTrue="1">
      <formula>ISNUMBER(H74)</formula>
    </cfRule>
  </conditionalFormatting>
  <conditionalFormatting sqref="I74">
    <cfRule type="cellIs" priority="18" dxfId="0" operator="notEqual" stopIfTrue="1">
      <formula>ISNUMBER(I74)</formula>
    </cfRule>
  </conditionalFormatting>
  <conditionalFormatting sqref="J74:K74">
    <cfRule type="cellIs" priority="17" dxfId="0" operator="notEqual" stopIfTrue="1">
      <formula>ISNUMBER(J74)</formula>
    </cfRule>
  </conditionalFormatting>
  <conditionalFormatting sqref="L74">
    <cfRule type="cellIs" priority="16" dxfId="63" operator="notEqual" stopIfTrue="1">
      <formula>SUM(L7:L73)</formula>
    </cfRule>
  </conditionalFormatting>
  <conditionalFormatting sqref="L74">
    <cfRule type="cellIs" priority="15" dxfId="0" operator="notEqual" stopIfTrue="1">
      <formula>ISNUMBER(L74)</formula>
    </cfRule>
  </conditionalFormatting>
  <conditionalFormatting sqref="M74">
    <cfRule type="cellIs" priority="14" dxfId="63" operator="notEqual" stopIfTrue="1">
      <formula>SUM(M7:M73)</formula>
    </cfRule>
  </conditionalFormatting>
  <conditionalFormatting sqref="M74">
    <cfRule type="cellIs" priority="13" dxfId="0" operator="notEqual" stopIfTrue="1">
      <formula>ISNUMBER(M74)</formula>
    </cfRule>
  </conditionalFormatting>
  <conditionalFormatting sqref="M7:M73">
    <cfRule type="cellIs" priority="12" dxfId="0" operator="notEqual" stopIfTrue="1">
      <formula>ISNUMBER(M7)</formula>
    </cfRule>
  </conditionalFormatting>
  <conditionalFormatting sqref="L7:L73">
    <cfRule type="cellIs" priority="11" dxfId="0" operator="notEqual" stopIfTrue="1">
      <formula>ISNUMBER(L7)</formula>
    </cfRule>
  </conditionalFormatting>
  <conditionalFormatting sqref="E82:M82">
    <cfRule type="cellIs" priority="10" dxfId="63" operator="notEqual" stopIfTrue="1">
      <formula>E10</formula>
    </cfRule>
  </conditionalFormatting>
  <conditionalFormatting sqref="E81:M81">
    <cfRule type="cellIs" priority="9" dxfId="63" operator="notEqual" stopIfTrue="1">
      <formula>E9+E8+E7</formula>
    </cfRule>
  </conditionalFormatting>
  <conditionalFormatting sqref="E83:M83">
    <cfRule type="cellIs" priority="8" dxfId="63" operator="notEqual" stopIfTrue="1">
      <formula>E11+E12+E13+E14+E15+E16+E17+E18+E19+E20+E21+E22+E23+E24+E25+E26+E27+E28+E29</formula>
    </cfRule>
  </conditionalFormatting>
  <conditionalFormatting sqref="E84:M84">
    <cfRule type="cellIs" priority="7" dxfId="68" operator="notEqual" stopIfTrue="1">
      <formula>E30</formula>
    </cfRule>
  </conditionalFormatting>
  <conditionalFormatting sqref="E85:M85">
    <cfRule type="cellIs" priority="6" dxfId="68" operator="notEqual" stopIfTrue="1">
      <formula>E31+E32</formula>
    </cfRule>
  </conditionalFormatting>
  <conditionalFormatting sqref="E86:M86">
    <cfRule type="cellIs" priority="5" dxfId="68" operator="notEqual" stopIfTrue="1">
      <formula>E33</formula>
    </cfRule>
  </conditionalFormatting>
  <conditionalFormatting sqref="E87:M87">
    <cfRule type="cellIs" priority="4" dxfId="68" operator="notEqual" stopIfTrue="1">
      <formula>E34+E35+E36</formula>
    </cfRule>
  </conditionalFormatting>
  <conditionalFormatting sqref="E88:M88">
    <cfRule type="cellIs" priority="3" dxfId="68" operator="notEqual" stopIfTrue="1">
      <formula>E37+E38+E39+E40+E41</formula>
    </cfRule>
  </conditionalFormatting>
  <conditionalFormatting sqref="E89:M89">
    <cfRule type="cellIs" priority="2" dxfId="68" operator="notEqual" stopIfTrue="1">
      <formula>E42+E43+E44+E45+E46+E47+E48+E49+E50+E51+E52+E53+E54+E55+E56+E57+E58+E59+E60+E61+E62+E63+E64+E65+E66+E67+E68+E69+E70</formula>
    </cfRule>
  </conditionalFormatting>
  <conditionalFormatting sqref="E90:M90">
    <cfRule type="cellIs" priority="1" dxfId="68" operator="notEqual" stopIfTrue="1">
      <formula>SUM(E7:E70)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  <ignoredErrors>
    <ignoredError sqref="E90:M90 E74:M74" unlockedFormula="1"/>
    <ignoredError sqref="E81:M89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tabColor theme="6" tint="0.39998000860214233"/>
    <pageSetUpPr fitToPage="1"/>
  </sheetPr>
  <dimension ref="A1:DW208"/>
  <sheetViews>
    <sheetView showGridLines="0" zoomScale="80" zoomScaleNormal="80" zoomScaleSheetLayoutView="90" workbookViewId="0" topLeftCell="B1">
      <pane xSplit="3" ySplit="3" topLeftCell="E72" activePane="bottomRight" state="frozen"/>
      <selection pane="topLeft" activeCell="B1" sqref="B1"/>
      <selection pane="topRight" activeCell="D1" sqref="D1"/>
      <selection pane="bottomLeft" activeCell="B4" sqref="B4"/>
      <selection pane="bottomRight" activeCell="E74" sqref="E74:M74"/>
    </sheetView>
  </sheetViews>
  <sheetFormatPr defaultColWidth="9.140625" defaultRowHeight="12.75"/>
  <cols>
    <col min="1" max="1" width="14.8515625" style="8" hidden="1" customWidth="1"/>
    <col min="2" max="2" width="4.7109375" style="8" customWidth="1"/>
    <col min="3" max="3" width="15.140625" style="6" customWidth="1"/>
    <col min="4" max="4" width="59.00390625" style="6" customWidth="1"/>
    <col min="5" max="5" width="12.57421875" style="2" customWidth="1"/>
    <col min="6" max="6" width="12.7109375" style="2" customWidth="1"/>
    <col min="7" max="7" width="12.57421875" style="2" customWidth="1"/>
    <col min="8" max="8" width="11.57421875" style="2" customWidth="1"/>
    <col min="9" max="9" width="11.8515625" style="2" customWidth="1"/>
    <col min="10" max="12" width="11.57421875" style="2" customWidth="1"/>
    <col min="13" max="13" width="11.57421875" style="75" customWidth="1"/>
    <col min="14" max="14" width="11.00390625" style="6" customWidth="1"/>
    <col min="15" max="15" width="56.00390625" style="6" customWidth="1"/>
    <col min="16" max="16384" width="9.140625" style="2" customWidth="1"/>
  </cols>
  <sheetData>
    <row r="1" ht="12.75">
      <c r="B1" s="6"/>
    </row>
    <row r="2" spans="2:15" ht="21" customHeight="1">
      <c r="B2" s="7"/>
      <c r="C2" s="134" t="s">
        <v>309</v>
      </c>
      <c r="D2" s="135"/>
      <c r="E2" s="136"/>
      <c r="F2" s="136"/>
      <c r="G2" s="136"/>
      <c r="H2" s="136"/>
      <c r="I2" s="136"/>
      <c r="J2" s="136"/>
      <c r="K2" s="136"/>
      <c r="L2" s="136"/>
      <c r="M2" s="137"/>
      <c r="N2" s="138"/>
      <c r="O2" s="135"/>
    </row>
    <row r="3" spans="2:15" ht="28.5" customHeight="1">
      <c r="B3" s="7"/>
      <c r="C3" s="139" t="s">
        <v>303</v>
      </c>
      <c r="D3" s="140"/>
      <c r="E3" s="136"/>
      <c r="F3" s="136"/>
      <c r="G3" s="136"/>
      <c r="H3" s="136"/>
      <c r="I3" s="136"/>
      <c r="J3" s="136"/>
      <c r="K3" s="136"/>
      <c r="L3" s="136"/>
      <c r="M3" s="137"/>
      <c r="N3" s="138"/>
      <c r="O3" s="140"/>
    </row>
    <row r="4" spans="1:127" s="3" customFormat="1" ht="42.75" customHeight="1">
      <c r="A4" s="9" t="s">
        <v>86</v>
      </c>
      <c r="B4" s="7"/>
      <c r="C4" s="194" t="s">
        <v>295</v>
      </c>
      <c r="D4" s="195"/>
      <c r="E4" s="99">
        <v>2008</v>
      </c>
      <c r="F4" s="100">
        <v>2009</v>
      </c>
      <c r="G4" s="100">
        <v>2010</v>
      </c>
      <c r="H4" s="100">
        <v>2011</v>
      </c>
      <c r="I4" s="100">
        <v>2012</v>
      </c>
      <c r="J4" s="100">
        <v>2013</v>
      </c>
      <c r="K4" s="101">
        <v>2014</v>
      </c>
      <c r="L4" s="101">
        <v>2015</v>
      </c>
      <c r="M4" s="157">
        <v>2016</v>
      </c>
      <c r="N4" s="196" t="s">
        <v>296</v>
      </c>
      <c r="O4" s="19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</row>
    <row r="5" spans="1:15" s="4" customFormat="1" ht="18" customHeight="1">
      <c r="A5" s="16"/>
      <c r="B5" s="7"/>
      <c r="C5" s="141"/>
      <c r="D5" s="141"/>
      <c r="E5" s="210" t="s">
        <v>292</v>
      </c>
      <c r="F5" s="210"/>
      <c r="G5" s="210"/>
      <c r="H5" s="210"/>
      <c r="I5" s="210"/>
      <c r="J5" s="210"/>
      <c r="K5" s="210"/>
      <c r="L5" s="142"/>
      <c r="M5" s="137"/>
      <c r="N5" s="143"/>
      <c r="O5" s="143"/>
    </row>
    <row r="6" spans="1:15" s="4" customFormat="1" ht="21" customHeight="1">
      <c r="A6" s="16"/>
      <c r="B6" s="7"/>
      <c r="C6" s="144"/>
      <c r="D6" s="144"/>
      <c r="E6" s="211" t="s">
        <v>291</v>
      </c>
      <c r="F6" s="211"/>
      <c r="G6" s="211"/>
      <c r="H6" s="211"/>
      <c r="I6" s="211"/>
      <c r="J6" s="211"/>
      <c r="K6" s="211"/>
      <c r="L6" s="145"/>
      <c r="M6" s="137"/>
      <c r="N6" s="146"/>
      <c r="O6" s="146"/>
    </row>
    <row r="7" spans="1:15" s="4" customFormat="1" ht="24.75" customHeight="1">
      <c r="A7" s="10" t="s">
        <v>87</v>
      </c>
      <c r="B7" s="7"/>
      <c r="C7" s="144" t="s">
        <v>88</v>
      </c>
      <c r="D7" s="144" t="s">
        <v>217</v>
      </c>
      <c r="E7" s="26">
        <v>8.42108214095914</v>
      </c>
      <c r="F7" s="97">
        <v>9.68972400046701</v>
      </c>
      <c r="G7" s="26">
        <v>6.15948220851439</v>
      </c>
      <c r="H7" s="97">
        <v>5.50629141085648</v>
      </c>
      <c r="I7" s="26">
        <v>5.7225117248567</v>
      </c>
      <c r="J7" s="97">
        <v>5.15164234604766</v>
      </c>
      <c r="K7" s="26">
        <v>6.68</v>
      </c>
      <c r="L7" s="97">
        <v>5.12</v>
      </c>
      <c r="M7" s="97">
        <v>4.59</v>
      </c>
      <c r="N7" s="146" t="s">
        <v>88</v>
      </c>
      <c r="O7" s="146" t="s">
        <v>89</v>
      </c>
    </row>
    <row r="8" spans="1:15" s="4" customFormat="1" ht="15" customHeight="1">
      <c r="A8" s="11" t="s">
        <v>90</v>
      </c>
      <c r="B8" s="7"/>
      <c r="C8" s="144" t="s">
        <v>91</v>
      </c>
      <c r="D8" s="144" t="s">
        <v>218</v>
      </c>
      <c r="E8" s="26">
        <v>1.62885209018834</v>
      </c>
      <c r="F8" s="97">
        <v>1.21121550005838</v>
      </c>
      <c r="G8" s="26">
        <v>1.14526725211948</v>
      </c>
      <c r="H8" s="97">
        <v>1.76536380767127</v>
      </c>
      <c r="I8" s="26">
        <v>2.04247003647733</v>
      </c>
      <c r="J8" s="97">
        <v>1.58028621330779</v>
      </c>
      <c r="K8" s="26">
        <v>1.39</v>
      </c>
      <c r="L8" s="97">
        <v>0.85</v>
      </c>
      <c r="M8" s="97">
        <v>0.67</v>
      </c>
      <c r="N8" s="146" t="s">
        <v>91</v>
      </c>
      <c r="O8" s="146" t="s">
        <v>92</v>
      </c>
    </row>
    <row r="9" spans="1:15" s="4" customFormat="1" ht="15" customHeight="1">
      <c r="A9" s="11" t="s">
        <v>93</v>
      </c>
      <c r="B9" s="7"/>
      <c r="C9" s="147" t="s">
        <v>94</v>
      </c>
      <c r="D9" s="144" t="s">
        <v>219</v>
      </c>
      <c r="E9" s="26">
        <v>0.0415826572987542</v>
      </c>
      <c r="F9" s="97">
        <v>0.0524903792007964</v>
      </c>
      <c r="G9" s="26">
        <v>0.0339542374426449</v>
      </c>
      <c r="H9" s="97">
        <v>0.0387210503920734</v>
      </c>
      <c r="I9" s="26">
        <v>0.0930171964564877</v>
      </c>
      <c r="J9" s="97">
        <v>0.0583131444025015</v>
      </c>
      <c r="K9" s="26">
        <v>0.08</v>
      </c>
      <c r="L9" s="97">
        <v>0.05</v>
      </c>
      <c r="M9" s="97">
        <v>0.03</v>
      </c>
      <c r="N9" s="148" t="s">
        <v>94</v>
      </c>
      <c r="O9" s="146" t="s">
        <v>0</v>
      </c>
    </row>
    <row r="10" spans="1:15" ht="15" customHeight="1">
      <c r="A10" s="11" t="s">
        <v>95</v>
      </c>
      <c r="B10" s="7"/>
      <c r="C10" s="147" t="s">
        <v>56</v>
      </c>
      <c r="D10" s="149" t="s">
        <v>272</v>
      </c>
      <c r="E10" s="26">
        <v>2.49020713423397</v>
      </c>
      <c r="F10" s="97">
        <v>2.47885815775761</v>
      </c>
      <c r="G10" s="26">
        <v>1.89593120422985</v>
      </c>
      <c r="H10" s="97">
        <v>2.01507507142423</v>
      </c>
      <c r="I10" s="26">
        <v>2.58963001563314</v>
      </c>
      <c r="J10" s="97">
        <v>2.65648768944729</v>
      </c>
      <c r="K10" s="26">
        <v>4.1</v>
      </c>
      <c r="L10" s="97">
        <v>2.46</v>
      </c>
      <c r="M10" s="97">
        <v>1.94</v>
      </c>
      <c r="N10" s="148" t="s">
        <v>56</v>
      </c>
      <c r="O10" s="146" t="s">
        <v>196</v>
      </c>
    </row>
    <row r="11" spans="1:15" ht="25.5" customHeight="1">
      <c r="A11" s="11" t="s">
        <v>96</v>
      </c>
      <c r="B11" s="7"/>
      <c r="C11" s="147" t="s">
        <v>97</v>
      </c>
      <c r="D11" s="144" t="s">
        <v>220</v>
      </c>
      <c r="E11" s="26">
        <v>3.40621367072938</v>
      </c>
      <c r="F11" s="97">
        <v>3.28458547848983</v>
      </c>
      <c r="G11" s="26">
        <v>2.21803761888845</v>
      </c>
      <c r="H11" s="97">
        <v>2.25056227584949</v>
      </c>
      <c r="I11" s="26">
        <v>2.44267847837415</v>
      </c>
      <c r="J11" s="97">
        <v>2.02670572990028</v>
      </c>
      <c r="K11" s="26">
        <v>2.76</v>
      </c>
      <c r="L11" s="97">
        <v>1.98</v>
      </c>
      <c r="M11" s="97">
        <v>1.69</v>
      </c>
      <c r="N11" s="148" t="s">
        <v>97</v>
      </c>
      <c r="O11" s="146" t="s">
        <v>98</v>
      </c>
    </row>
    <row r="12" spans="1:15" ht="25.5" customHeight="1">
      <c r="A12" s="11" t="s">
        <v>99</v>
      </c>
      <c r="B12" s="7"/>
      <c r="C12" s="147" t="s">
        <v>100</v>
      </c>
      <c r="D12" s="144" t="s">
        <v>221</v>
      </c>
      <c r="E12" s="26">
        <v>0.445528471058081</v>
      </c>
      <c r="F12" s="97">
        <v>0.43304562840657</v>
      </c>
      <c r="G12" s="26">
        <v>0.20189006046978</v>
      </c>
      <c r="H12" s="97">
        <v>0.219682694061151</v>
      </c>
      <c r="I12" s="26">
        <v>0.180562793121417</v>
      </c>
      <c r="J12" s="97">
        <v>0.130232689165587</v>
      </c>
      <c r="K12" s="26">
        <v>0.25</v>
      </c>
      <c r="L12" s="97">
        <v>0.14</v>
      </c>
      <c r="M12" s="97">
        <v>0.15</v>
      </c>
      <c r="N12" s="148" t="s">
        <v>100</v>
      </c>
      <c r="O12" s="146" t="s">
        <v>52</v>
      </c>
    </row>
    <row r="13" spans="1:15" ht="24">
      <c r="A13" s="11" t="s">
        <v>101</v>
      </c>
      <c r="B13" s="7"/>
      <c r="C13" s="144" t="s">
        <v>102</v>
      </c>
      <c r="D13" s="144" t="s">
        <v>290</v>
      </c>
      <c r="E13" s="26">
        <v>0.664134440857246</v>
      </c>
      <c r="F13" s="97">
        <v>0.417298514646331</v>
      </c>
      <c r="G13" s="26">
        <v>0.309258865355982</v>
      </c>
      <c r="H13" s="97">
        <v>0.436994711567686</v>
      </c>
      <c r="I13" s="26">
        <v>0.320479416362689</v>
      </c>
      <c r="J13" s="97">
        <v>0.259169530677785</v>
      </c>
      <c r="K13" s="26">
        <v>0.58</v>
      </c>
      <c r="L13" s="97">
        <v>0.42</v>
      </c>
      <c r="M13" s="97">
        <v>0.26</v>
      </c>
      <c r="N13" s="146" t="s">
        <v>102</v>
      </c>
      <c r="O13" s="146" t="s">
        <v>103</v>
      </c>
    </row>
    <row r="14" spans="1:15" ht="15" customHeight="1">
      <c r="A14" s="11" t="s">
        <v>104</v>
      </c>
      <c r="B14" s="7"/>
      <c r="C14" s="144" t="s">
        <v>105</v>
      </c>
      <c r="D14" s="144" t="s">
        <v>222</v>
      </c>
      <c r="E14" s="26">
        <v>0.868483499582553</v>
      </c>
      <c r="F14" s="97">
        <v>0.975008793654793</v>
      </c>
      <c r="G14" s="26">
        <v>0.359731380473427</v>
      </c>
      <c r="H14" s="97">
        <v>0.399854112212024</v>
      </c>
      <c r="I14" s="26">
        <v>0.485409067222512</v>
      </c>
      <c r="J14" s="97">
        <v>0.492422108287791</v>
      </c>
      <c r="K14" s="26">
        <v>0.5</v>
      </c>
      <c r="L14" s="97">
        <v>0.36</v>
      </c>
      <c r="M14" s="97">
        <v>0.45</v>
      </c>
      <c r="N14" s="146" t="s">
        <v>105</v>
      </c>
      <c r="O14" s="146" t="s">
        <v>106</v>
      </c>
    </row>
    <row r="15" spans="1:15" ht="15" customHeight="1">
      <c r="A15" s="11" t="s">
        <v>107</v>
      </c>
      <c r="B15" s="7"/>
      <c r="C15" s="144" t="s">
        <v>108</v>
      </c>
      <c r="D15" s="144" t="s">
        <v>223</v>
      </c>
      <c r="E15" s="26">
        <v>0.197220603188377</v>
      </c>
      <c r="F15" s="97">
        <v>0.200775700443046</v>
      </c>
      <c r="G15" s="26">
        <v>0.16885350512018</v>
      </c>
      <c r="H15" s="97">
        <v>0.155674427086499</v>
      </c>
      <c r="I15" s="26">
        <v>0.105523710265763</v>
      </c>
      <c r="J15" s="97">
        <v>0.0719195447630852</v>
      </c>
      <c r="K15" s="26">
        <v>0.14</v>
      </c>
      <c r="L15" s="97">
        <v>0.1</v>
      </c>
      <c r="M15" s="97">
        <v>0.06</v>
      </c>
      <c r="N15" s="146" t="s">
        <v>108</v>
      </c>
      <c r="O15" s="146" t="s">
        <v>5</v>
      </c>
    </row>
    <row r="16" spans="1:15" ht="15" customHeight="1">
      <c r="A16" s="11" t="s">
        <v>109</v>
      </c>
      <c r="B16" s="7"/>
      <c r="C16" s="144" t="s">
        <v>110</v>
      </c>
      <c r="D16" s="144" t="s">
        <v>224</v>
      </c>
      <c r="E16" s="26">
        <v>1.8854764895178</v>
      </c>
      <c r="F16" s="97">
        <v>2.81479658464271</v>
      </c>
      <c r="G16" s="26">
        <v>1.42332492631195</v>
      </c>
      <c r="H16" s="97">
        <v>0.617956355236764</v>
      </c>
      <c r="I16" s="26">
        <v>0.534653465346535</v>
      </c>
      <c r="J16" s="97">
        <v>0.454842526339512</v>
      </c>
      <c r="K16" s="26">
        <v>0.73</v>
      </c>
      <c r="L16" s="97">
        <v>0.56</v>
      </c>
      <c r="M16" s="97">
        <v>0.51</v>
      </c>
      <c r="N16" s="146" t="s">
        <v>110</v>
      </c>
      <c r="O16" s="146" t="s">
        <v>6</v>
      </c>
    </row>
    <row r="17" spans="1:15" ht="15" customHeight="1">
      <c r="A17" s="11" t="s">
        <v>111</v>
      </c>
      <c r="B17" s="7"/>
      <c r="C17" s="144" t="s">
        <v>112</v>
      </c>
      <c r="D17" s="144" t="s">
        <v>225</v>
      </c>
      <c r="E17" s="26">
        <v>1.51242064975183</v>
      </c>
      <c r="F17" s="97">
        <v>1.18365805097796</v>
      </c>
      <c r="G17" s="26">
        <v>0.881892491415722</v>
      </c>
      <c r="H17" s="97">
        <v>0.732539055376573</v>
      </c>
      <c r="I17" s="26">
        <v>0.755862428348098</v>
      </c>
      <c r="J17" s="97">
        <v>0.635613273987267</v>
      </c>
      <c r="K17" s="26">
        <v>1.13</v>
      </c>
      <c r="L17" s="97">
        <v>0.92</v>
      </c>
      <c r="M17" s="97">
        <v>0.64</v>
      </c>
      <c r="N17" s="146" t="s">
        <v>112</v>
      </c>
      <c r="O17" s="146" t="s">
        <v>113</v>
      </c>
    </row>
    <row r="18" spans="1:15" ht="24.75" customHeight="1">
      <c r="A18" s="11" t="s">
        <v>114</v>
      </c>
      <c r="B18" s="7"/>
      <c r="C18" s="147" t="s">
        <v>115</v>
      </c>
      <c r="D18" s="144" t="s">
        <v>226</v>
      </c>
      <c r="E18" s="26">
        <v>0.274445538171778</v>
      </c>
      <c r="F18" s="97">
        <v>0.28869708560438</v>
      </c>
      <c r="G18" s="26">
        <v>0.158759002096691</v>
      </c>
      <c r="H18" s="97">
        <v>0.146191720868032</v>
      </c>
      <c r="I18" s="26">
        <v>0.148514851485149</v>
      </c>
      <c r="J18" s="97">
        <v>0.0920051833906136</v>
      </c>
      <c r="K18" s="26">
        <v>0.11</v>
      </c>
      <c r="L18" s="97">
        <v>0.09</v>
      </c>
      <c r="M18" s="97">
        <v>0.08</v>
      </c>
      <c r="N18" s="148" t="s">
        <v>115</v>
      </c>
      <c r="O18" s="146" t="s">
        <v>116</v>
      </c>
    </row>
    <row r="19" spans="1:15" ht="15" customHeight="1">
      <c r="A19" s="11" t="s">
        <v>117</v>
      </c>
      <c r="B19" s="7"/>
      <c r="C19" s="147" t="s">
        <v>118</v>
      </c>
      <c r="D19" s="144" t="s">
        <v>227</v>
      </c>
      <c r="E19" s="26">
        <v>1.99715562626302</v>
      </c>
      <c r="F19" s="97">
        <v>1.27026717665927</v>
      </c>
      <c r="G19" s="26">
        <v>0.718545078853809</v>
      </c>
      <c r="H19" s="97">
        <v>0.953802200474135</v>
      </c>
      <c r="I19" s="26">
        <v>1.09822824387702</v>
      </c>
      <c r="J19" s="97">
        <v>0.949208406107386</v>
      </c>
      <c r="K19" s="26">
        <v>1.01</v>
      </c>
      <c r="L19" s="97">
        <v>0.66</v>
      </c>
      <c r="M19" s="97">
        <v>0.7</v>
      </c>
      <c r="N19" s="148" t="s">
        <v>118</v>
      </c>
      <c r="O19" s="146" t="s">
        <v>119</v>
      </c>
    </row>
    <row r="20" spans="1:15" ht="25.5" customHeight="1">
      <c r="A20" s="11" t="s">
        <v>120</v>
      </c>
      <c r="B20" s="7"/>
      <c r="C20" s="147" t="s">
        <v>121</v>
      </c>
      <c r="D20" s="144" t="s">
        <v>228</v>
      </c>
      <c r="E20" s="26">
        <v>1.98765101888045</v>
      </c>
      <c r="F20" s="97">
        <v>1.42642605478164</v>
      </c>
      <c r="G20" s="26">
        <v>0.664401835364186</v>
      </c>
      <c r="H20" s="97">
        <v>0.890584159017689</v>
      </c>
      <c r="I20" s="26">
        <v>0.810578426263679</v>
      </c>
      <c r="J20" s="97">
        <v>0.604512930305933</v>
      </c>
      <c r="K20" s="26">
        <v>0.55</v>
      </c>
      <c r="L20" s="97">
        <v>0.54</v>
      </c>
      <c r="M20" s="97">
        <v>0.46</v>
      </c>
      <c r="N20" s="148" t="s">
        <v>121</v>
      </c>
      <c r="O20" s="146" t="s">
        <v>122</v>
      </c>
    </row>
    <row r="21" spans="1:15" ht="15" customHeight="1">
      <c r="A21" s="11" t="s">
        <v>123</v>
      </c>
      <c r="B21" s="7"/>
      <c r="C21" s="147" t="s">
        <v>124</v>
      </c>
      <c r="D21" s="144" t="s">
        <v>229</v>
      </c>
      <c r="E21" s="26">
        <v>1.07402063423068</v>
      </c>
      <c r="F21" s="97">
        <v>0.649568442609855</v>
      </c>
      <c r="G21" s="26">
        <v>0.313847275821204</v>
      </c>
      <c r="H21" s="97">
        <v>0.403015014284846</v>
      </c>
      <c r="I21" s="26">
        <v>0.2892131318395</v>
      </c>
      <c r="J21" s="97">
        <v>0.279903093132007</v>
      </c>
      <c r="K21" s="26">
        <v>0.43</v>
      </c>
      <c r="L21" s="97">
        <v>0.27</v>
      </c>
      <c r="M21" s="97">
        <v>0.22</v>
      </c>
      <c r="N21" s="148" t="s">
        <v>124</v>
      </c>
      <c r="O21" s="146" t="s">
        <v>125</v>
      </c>
    </row>
    <row r="22" spans="1:15" ht="24.75" customHeight="1">
      <c r="A22" s="11" t="s">
        <v>126</v>
      </c>
      <c r="B22" s="7"/>
      <c r="C22" s="147" t="s">
        <v>127</v>
      </c>
      <c r="D22" s="144" t="s">
        <v>230</v>
      </c>
      <c r="E22" s="26">
        <v>1.66805859564146</v>
      </c>
      <c r="F22" s="97">
        <v>1.71643539986604</v>
      </c>
      <c r="G22" s="26">
        <v>1.04432222188459</v>
      </c>
      <c r="H22" s="97">
        <v>0.950641298401313</v>
      </c>
      <c r="I22" s="26">
        <v>0.95049504950495</v>
      </c>
      <c r="J22" s="97">
        <v>0.850723984449828</v>
      </c>
      <c r="K22" s="26">
        <v>1.14</v>
      </c>
      <c r="L22" s="97">
        <v>0.78</v>
      </c>
      <c r="M22" s="97">
        <v>0.68</v>
      </c>
      <c r="N22" s="148" t="s">
        <v>127</v>
      </c>
      <c r="O22" s="146" t="s">
        <v>128</v>
      </c>
    </row>
    <row r="23" spans="1:15" ht="15" customHeight="1">
      <c r="A23" s="11" t="s">
        <v>129</v>
      </c>
      <c r="B23" s="7"/>
      <c r="C23" s="144" t="s">
        <v>130</v>
      </c>
      <c r="D23" s="144" t="s">
        <v>231</v>
      </c>
      <c r="E23" s="26">
        <v>0.4906753561253</v>
      </c>
      <c r="F23" s="97">
        <v>0.349061021685296</v>
      </c>
      <c r="G23" s="26">
        <v>0.266127806982892</v>
      </c>
      <c r="H23" s="97">
        <v>0.229955625797824</v>
      </c>
      <c r="I23" s="26">
        <v>0.125846795205836</v>
      </c>
      <c r="J23" s="97">
        <v>0.106259507577892</v>
      </c>
      <c r="K23" s="26">
        <v>0.22</v>
      </c>
      <c r="L23" s="97">
        <v>0.14</v>
      </c>
      <c r="M23" s="97">
        <v>0.1</v>
      </c>
      <c r="N23" s="146" t="s">
        <v>130</v>
      </c>
      <c r="O23" s="146" t="s">
        <v>131</v>
      </c>
    </row>
    <row r="24" spans="1:15" ht="15" customHeight="1">
      <c r="A24" s="11" t="s">
        <v>132</v>
      </c>
      <c r="B24" s="7"/>
      <c r="C24" s="144" t="s">
        <v>133</v>
      </c>
      <c r="D24" s="144" t="s">
        <v>232</v>
      </c>
      <c r="E24" s="26">
        <v>0.961153421562633</v>
      </c>
      <c r="F24" s="97">
        <v>0.503907640327645</v>
      </c>
      <c r="G24" s="26">
        <v>0.389097207450849</v>
      </c>
      <c r="H24" s="97">
        <v>0.526290195124916</v>
      </c>
      <c r="I24" s="26">
        <v>0.529963522668056</v>
      </c>
      <c r="J24" s="97">
        <v>0.410135782297594</v>
      </c>
      <c r="K24" s="26">
        <v>0.36</v>
      </c>
      <c r="L24" s="97">
        <v>0.28</v>
      </c>
      <c r="M24" s="97">
        <v>0.39</v>
      </c>
      <c r="N24" s="146" t="s">
        <v>133</v>
      </c>
      <c r="O24" s="146" t="s">
        <v>134</v>
      </c>
    </row>
    <row r="25" spans="1:15" ht="15" customHeight="1">
      <c r="A25" s="11" t="s">
        <v>135</v>
      </c>
      <c r="B25" s="7"/>
      <c r="C25" s="147" t="s">
        <v>136</v>
      </c>
      <c r="D25" s="144" t="s">
        <v>233</v>
      </c>
      <c r="E25" s="26">
        <v>0.923134992032344</v>
      </c>
      <c r="F25" s="97">
        <v>0.646943923649815</v>
      </c>
      <c r="G25" s="26">
        <v>0.440487404661339</v>
      </c>
      <c r="H25" s="97">
        <v>0.392742082548173</v>
      </c>
      <c r="I25" s="26">
        <v>0.397081813444502</v>
      </c>
      <c r="J25" s="97">
        <v>0.365429038255676</v>
      </c>
      <c r="K25" s="26">
        <v>0.55</v>
      </c>
      <c r="L25" s="97">
        <v>0.34</v>
      </c>
      <c r="M25" s="97">
        <v>0.4</v>
      </c>
      <c r="N25" s="148" t="s">
        <v>136</v>
      </c>
      <c r="O25" s="146" t="s">
        <v>137</v>
      </c>
    </row>
    <row r="26" spans="1:15" ht="25.5" customHeight="1">
      <c r="A26" s="11" t="s">
        <v>138</v>
      </c>
      <c r="B26" s="7"/>
      <c r="C26" s="147" t="s">
        <v>139</v>
      </c>
      <c r="D26" s="144" t="s">
        <v>257</v>
      </c>
      <c r="E26" s="26">
        <v>1.21540166904645</v>
      </c>
      <c r="F26" s="97">
        <v>1.23352391121871</v>
      </c>
      <c r="G26" s="26">
        <v>0.685508523504209</v>
      </c>
      <c r="H26" s="97">
        <v>0.868457844507933</v>
      </c>
      <c r="I26" s="26">
        <v>1.00208441896821</v>
      </c>
      <c r="J26" s="97">
        <v>0.796298383007493</v>
      </c>
      <c r="K26" s="26">
        <v>1.58</v>
      </c>
      <c r="L26" s="97">
        <v>1.3</v>
      </c>
      <c r="M26" s="97">
        <v>0.89</v>
      </c>
      <c r="N26" s="148" t="s">
        <v>139</v>
      </c>
      <c r="O26" s="146" t="s">
        <v>140</v>
      </c>
    </row>
    <row r="27" spans="1:15" ht="15" customHeight="1">
      <c r="A27" s="11" t="s">
        <v>141</v>
      </c>
      <c r="B27" s="7"/>
      <c r="C27" s="147" t="s">
        <v>142</v>
      </c>
      <c r="D27" s="144" t="s">
        <v>258</v>
      </c>
      <c r="E27" s="26">
        <v>0.264940930789206</v>
      </c>
      <c r="F27" s="97">
        <v>0.402863660366112</v>
      </c>
      <c r="G27" s="26">
        <v>0.150499863259291</v>
      </c>
      <c r="H27" s="97">
        <v>0.248921038234758</v>
      </c>
      <c r="I27" s="26">
        <v>0.247003647733194</v>
      </c>
      <c r="J27" s="97">
        <v>0.177531128514283</v>
      </c>
      <c r="K27" s="26">
        <v>0.31</v>
      </c>
      <c r="L27" s="97">
        <v>0.2</v>
      </c>
      <c r="M27" s="97">
        <v>0.19</v>
      </c>
      <c r="N27" s="148" t="s">
        <v>142</v>
      </c>
      <c r="O27" s="146" t="s">
        <v>143</v>
      </c>
    </row>
    <row r="28" spans="1:15" ht="15" customHeight="1">
      <c r="A28" s="11" t="s">
        <v>210</v>
      </c>
      <c r="B28" s="7"/>
      <c r="C28" s="147" t="s">
        <v>53</v>
      </c>
      <c r="D28" s="144" t="s">
        <v>234</v>
      </c>
      <c r="E28" s="26">
        <v>1.05263526761989</v>
      </c>
      <c r="F28" s="97">
        <v>0.906771300693757</v>
      </c>
      <c r="G28" s="26">
        <v>0.563456805129296</v>
      </c>
      <c r="H28" s="97">
        <v>0.480457115068993</v>
      </c>
      <c r="I28" s="26">
        <v>0.543251693590412</v>
      </c>
      <c r="J28" s="97">
        <v>0.405600315510733</v>
      </c>
      <c r="K28" s="26">
        <v>0.65</v>
      </c>
      <c r="L28" s="97">
        <v>0.5</v>
      </c>
      <c r="M28" s="97">
        <v>0.35</v>
      </c>
      <c r="N28" s="148" t="s">
        <v>53</v>
      </c>
      <c r="O28" s="146" t="s">
        <v>147</v>
      </c>
    </row>
    <row r="29" spans="1:15" ht="15" customHeight="1">
      <c r="A29" s="11" t="s">
        <v>144</v>
      </c>
      <c r="B29" s="7"/>
      <c r="C29" s="147" t="s">
        <v>145</v>
      </c>
      <c r="D29" s="144" t="s">
        <v>235</v>
      </c>
      <c r="E29" s="26">
        <v>0.224546349413273</v>
      </c>
      <c r="F29" s="97">
        <v>0.296570642484499</v>
      </c>
      <c r="G29" s="26">
        <v>0.215655291865447</v>
      </c>
      <c r="H29" s="97">
        <v>0.203087958178834</v>
      </c>
      <c r="I29" s="26">
        <v>0.221990620114643</v>
      </c>
      <c r="J29" s="97">
        <v>0.13217646064567</v>
      </c>
      <c r="K29" s="26">
        <v>0.19</v>
      </c>
      <c r="L29" s="97">
        <v>0.1</v>
      </c>
      <c r="M29" s="97">
        <v>0.13</v>
      </c>
      <c r="N29" s="148" t="s">
        <v>145</v>
      </c>
      <c r="O29" s="146" t="s">
        <v>146</v>
      </c>
    </row>
    <row r="30" spans="1:15" ht="25.5" customHeight="1">
      <c r="A30" s="11" t="s">
        <v>150</v>
      </c>
      <c r="B30" s="7"/>
      <c r="C30" s="147" t="s">
        <v>149</v>
      </c>
      <c r="D30" s="149" t="s">
        <v>273</v>
      </c>
      <c r="E30" s="26">
        <v>7.70942466318903</v>
      </c>
      <c r="F30" s="97">
        <v>9.60705165322576</v>
      </c>
      <c r="G30" s="26">
        <v>8.40963870065939</v>
      </c>
      <c r="H30" s="97">
        <v>7.7892529329524</v>
      </c>
      <c r="I30" s="26">
        <v>7.64226159458051</v>
      </c>
      <c r="J30" s="97">
        <v>6.6451067665784</v>
      </c>
      <c r="K30" s="26">
        <v>9.45</v>
      </c>
      <c r="L30" s="97">
        <v>9.33</v>
      </c>
      <c r="M30" s="97">
        <v>8.75</v>
      </c>
      <c r="N30" s="148" t="s">
        <v>149</v>
      </c>
      <c r="O30" s="146" t="s">
        <v>197</v>
      </c>
    </row>
    <row r="31" spans="1:15" ht="15" customHeight="1">
      <c r="A31" s="11" t="s">
        <v>151</v>
      </c>
      <c r="B31" s="7"/>
      <c r="C31" s="147" t="s">
        <v>152</v>
      </c>
      <c r="D31" s="144" t="s">
        <v>236</v>
      </c>
      <c r="E31" s="26">
        <v>2.49495943792525</v>
      </c>
      <c r="F31" s="97">
        <v>3.85279383333845</v>
      </c>
      <c r="G31" s="26">
        <v>2.77323528518035</v>
      </c>
      <c r="H31" s="97">
        <v>2.10516078049967</v>
      </c>
      <c r="I31" s="26">
        <v>2.04559666492965</v>
      </c>
      <c r="J31" s="97">
        <v>1.68848949236577</v>
      </c>
      <c r="K31" s="26">
        <v>2.06</v>
      </c>
      <c r="L31" s="97">
        <v>1.57</v>
      </c>
      <c r="M31" s="97">
        <v>0.88</v>
      </c>
      <c r="N31" s="148" t="s">
        <v>152</v>
      </c>
      <c r="O31" s="146" t="s">
        <v>153</v>
      </c>
    </row>
    <row r="32" spans="1:15" ht="54.75" customHeight="1">
      <c r="A32" s="11" t="s">
        <v>154</v>
      </c>
      <c r="B32" s="7"/>
      <c r="C32" s="147" t="s">
        <v>57</v>
      </c>
      <c r="D32" s="144" t="s">
        <v>237</v>
      </c>
      <c r="E32" s="26">
        <v>6.66629400295171</v>
      </c>
      <c r="F32" s="97">
        <v>10.9114375763655</v>
      </c>
      <c r="G32" s="26">
        <v>7.69292898599167</v>
      </c>
      <c r="H32" s="97">
        <v>6.51540939760501</v>
      </c>
      <c r="I32" s="26">
        <v>5.21756122980719</v>
      </c>
      <c r="J32" s="97">
        <v>4.141529100231</v>
      </c>
      <c r="K32" s="26">
        <v>5.46</v>
      </c>
      <c r="L32" s="97">
        <v>4.33</v>
      </c>
      <c r="M32" s="97">
        <v>2.86</v>
      </c>
      <c r="N32" s="148" t="s">
        <v>57</v>
      </c>
      <c r="O32" s="146" t="s">
        <v>7</v>
      </c>
    </row>
    <row r="33" spans="1:15" ht="15" customHeight="1">
      <c r="A33" s="11" t="s">
        <v>155</v>
      </c>
      <c r="B33" s="7"/>
      <c r="C33" s="147" t="s">
        <v>58</v>
      </c>
      <c r="D33" s="149" t="s">
        <v>274</v>
      </c>
      <c r="E33" s="26">
        <v>5.07664841821648</v>
      </c>
      <c r="F33" s="97">
        <v>5.87498569204913</v>
      </c>
      <c r="G33" s="26">
        <v>5.21335197058555</v>
      </c>
      <c r="H33" s="97">
        <v>3.93532308066379</v>
      </c>
      <c r="I33" s="26">
        <v>4.29989577905159</v>
      </c>
      <c r="J33" s="97">
        <v>3.55774973237929</v>
      </c>
      <c r="K33" s="26">
        <v>5.96</v>
      </c>
      <c r="L33" s="97">
        <v>4</v>
      </c>
      <c r="M33" s="97">
        <v>3.3</v>
      </c>
      <c r="N33" s="148" t="s">
        <v>58</v>
      </c>
      <c r="O33" s="146" t="s">
        <v>198</v>
      </c>
    </row>
    <row r="34" spans="1:15" ht="25.5" customHeight="1">
      <c r="A34" s="11" t="s">
        <v>156</v>
      </c>
      <c r="B34" s="7"/>
      <c r="C34" s="147" t="s">
        <v>156</v>
      </c>
      <c r="D34" s="144" t="s">
        <v>259</v>
      </c>
      <c r="E34" s="26">
        <v>1.75122391023896</v>
      </c>
      <c r="F34" s="97">
        <v>1.7334947731063</v>
      </c>
      <c r="G34" s="26">
        <v>1.1498556625847</v>
      </c>
      <c r="H34" s="97">
        <v>1.16716309038964</v>
      </c>
      <c r="I34" s="26">
        <v>1.01302761855133</v>
      </c>
      <c r="J34" s="97">
        <v>0.791114992393938</v>
      </c>
      <c r="K34" s="26">
        <v>1.06</v>
      </c>
      <c r="L34" s="97">
        <v>0.74</v>
      </c>
      <c r="M34" s="97">
        <v>0.8</v>
      </c>
      <c r="N34" s="148" t="s">
        <v>156</v>
      </c>
      <c r="O34" s="146" t="s">
        <v>157</v>
      </c>
    </row>
    <row r="35" spans="1:33" ht="15" customHeight="1">
      <c r="A35" s="11" t="s">
        <v>158</v>
      </c>
      <c r="B35" s="7"/>
      <c r="C35" s="147" t="s">
        <v>158</v>
      </c>
      <c r="D35" s="144" t="s">
        <v>260</v>
      </c>
      <c r="E35" s="26">
        <v>7.58467669129277</v>
      </c>
      <c r="F35" s="97">
        <v>7.63472565475583</v>
      </c>
      <c r="G35" s="26">
        <v>4.79580661825033</v>
      </c>
      <c r="H35" s="97">
        <v>4.30040727007477</v>
      </c>
      <c r="I35" s="26">
        <v>5.4676915059927</v>
      </c>
      <c r="J35" s="97">
        <v>4.68902473378782</v>
      </c>
      <c r="K35" s="26">
        <v>4.65</v>
      </c>
      <c r="L35" s="97">
        <v>3.35</v>
      </c>
      <c r="M35" s="97">
        <v>2.68</v>
      </c>
      <c r="N35" s="148" t="s">
        <v>158</v>
      </c>
      <c r="O35" s="146" t="s">
        <v>159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5.5" customHeight="1">
      <c r="A36" s="11" t="s">
        <v>160</v>
      </c>
      <c r="B36" s="7"/>
      <c r="C36" s="147" t="s">
        <v>160</v>
      </c>
      <c r="D36" s="144" t="s">
        <v>238</v>
      </c>
      <c r="E36" s="26">
        <v>9.47846971227032</v>
      </c>
      <c r="F36" s="97">
        <v>9.95873719387109</v>
      </c>
      <c r="G36" s="26">
        <v>5.86765930292625</v>
      </c>
      <c r="H36" s="97">
        <v>5.60981095374141</v>
      </c>
      <c r="I36" s="26">
        <v>5.34184471078687</v>
      </c>
      <c r="J36" s="97">
        <v>4.70975829624204</v>
      </c>
      <c r="K36" s="26">
        <v>5.12</v>
      </c>
      <c r="L36" s="97">
        <v>3.66</v>
      </c>
      <c r="M36" s="97">
        <v>3.34</v>
      </c>
      <c r="N36" s="148" t="s">
        <v>160</v>
      </c>
      <c r="O36" s="146" t="s">
        <v>161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" customHeight="1">
      <c r="A37" s="11" t="s">
        <v>162</v>
      </c>
      <c r="B37" s="7"/>
      <c r="C37" s="147" t="s">
        <v>163</v>
      </c>
      <c r="D37" s="144" t="s">
        <v>239</v>
      </c>
      <c r="E37" s="26">
        <v>5.61365873533182</v>
      </c>
      <c r="F37" s="97">
        <v>5.8133094964882</v>
      </c>
      <c r="G37" s="26">
        <v>1.33430976328664</v>
      </c>
      <c r="H37" s="97">
        <v>1.57649990882013</v>
      </c>
      <c r="I37" s="26">
        <v>2.45831162063575</v>
      </c>
      <c r="J37" s="97">
        <v>2.06428531184855</v>
      </c>
      <c r="K37" s="26">
        <v>2.49</v>
      </c>
      <c r="L37" s="97">
        <v>2.04</v>
      </c>
      <c r="M37" s="97">
        <v>1.42</v>
      </c>
      <c r="N37" s="148" t="s">
        <v>163</v>
      </c>
      <c r="O37" s="146" t="s">
        <v>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" customHeight="1">
      <c r="A38" s="11" t="s">
        <v>164</v>
      </c>
      <c r="B38" s="7"/>
      <c r="C38" s="147" t="s">
        <v>165</v>
      </c>
      <c r="D38" s="144" t="s">
        <v>261</v>
      </c>
      <c r="E38" s="26">
        <v>0.0106926833053939</v>
      </c>
      <c r="F38" s="97">
        <v>0.00524903792007964</v>
      </c>
      <c r="G38" s="26">
        <v>0.00642377465131119</v>
      </c>
      <c r="H38" s="97">
        <v>0.00316090207282232</v>
      </c>
      <c r="I38" s="26">
        <v>0.0211047420531527</v>
      </c>
      <c r="J38" s="97">
        <v>0.000647923826694462</v>
      </c>
      <c r="K38" s="26">
        <v>0</v>
      </c>
      <c r="L38" s="97">
        <v>0</v>
      </c>
      <c r="M38" s="97">
        <v>0</v>
      </c>
      <c r="N38" s="148" t="s">
        <v>165</v>
      </c>
      <c r="O38" s="146" t="s">
        <v>166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5" ht="15" customHeight="1">
      <c r="A39" s="11" t="s">
        <v>167</v>
      </c>
      <c r="B39" s="7"/>
      <c r="C39" s="147" t="s">
        <v>168</v>
      </c>
      <c r="D39" s="144" t="s">
        <v>262</v>
      </c>
      <c r="E39" s="26">
        <v>0.00831653145975085</v>
      </c>
      <c r="F39" s="97">
        <v>0.0118103353201792</v>
      </c>
      <c r="G39" s="26">
        <v>0.0174359597678447</v>
      </c>
      <c r="H39" s="97">
        <v>0.0110631572548781</v>
      </c>
      <c r="I39" s="26">
        <v>0.0179781136008338</v>
      </c>
      <c r="J39" s="97">
        <v>0.0161980956673615</v>
      </c>
      <c r="K39" s="26">
        <v>0.02</v>
      </c>
      <c r="L39" s="97">
        <v>0</v>
      </c>
      <c r="M39" s="97">
        <v>0</v>
      </c>
      <c r="N39" s="148" t="s">
        <v>168</v>
      </c>
      <c r="O39" s="146" t="s">
        <v>169</v>
      </c>
    </row>
    <row r="40" spans="1:15" ht="15" customHeight="1">
      <c r="A40" s="11" t="s">
        <v>170</v>
      </c>
      <c r="B40" s="7"/>
      <c r="C40" s="147" t="s">
        <v>171</v>
      </c>
      <c r="D40" s="144" t="s">
        <v>263</v>
      </c>
      <c r="E40" s="26">
        <v>24.6228735004766</v>
      </c>
      <c r="F40" s="97">
        <v>39.0147866004719</v>
      </c>
      <c r="G40" s="26">
        <v>32.0105867695767</v>
      </c>
      <c r="H40" s="97">
        <v>33.2653334143821</v>
      </c>
      <c r="I40" s="26">
        <v>29.7733194372069</v>
      </c>
      <c r="J40" s="97">
        <v>22.2147163220463</v>
      </c>
      <c r="K40" s="26">
        <v>24.02</v>
      </c>
      <c r="L40" s="97">
        <v>19.11</v>
      </c>
      <c r="M40" s="97">
        <v>12.35</v>
      </c>
      <c r="N40" s="148" t="s">
        <v>171</v>
      </c>
      <c r="O40" s="146" t="s">
        <v>172</v>
      </c>
    </row>
    <row r="41" spans="1:15" ht="15" customHeight="1">
      <c r="A41" s="11" t="s">
        <v>173</v>
      </c>
      <c r="B41" s="7"/>
      <c r="C41" s="147" t="s">
        <v>174</v>
      </c>
      <c r="D41" s="144" t="s">
        <v>264</v>
      </c>
      <c r="E41" s="26">
        <v>0.0689084035236499</v>
      </c>
      <c r="F41" s="97">
        <v>0.0879213851613339</v>
      </c>
      <c r="G41" s="26">
        <v>0.0688261569783342</v>
      </c>
      <c r="H41" s="97">
        <v>0.039511275910279</v>
      </c>
      <c r="I41" s="26">
        <v>0.0359562272016675</v>
      </c>
      <c r="J41" s="97">
        <v>0.0181418671474449</v>
      </c>
      <c r="K41" s="26">
        <v>0.04</v>
      </c>
      <c r="L41" s="97">
        <v>0.03</v>
      </c>
      <c r="M41" s="97">
        <v>0.03</v>
      </c>
      <c r="N41" s="148" t="s">
        <v>174</v>
      </c>
      <c r="O41" s="146" t="s">
        <v>175</v>
      </c>
    </row>
    <row r="42" spans="1:15" ht="24.75" customHeight="1">
      <c r="A42" s="11" t="s">
        <v>177</v>
      </c>
      <c r="B42" s="7"/>
      <c r="C42" s="147" t="s">
        <v>54</v>
      </c>
      <c r="D42" s="149" t="s">
        <v>275</v>
      </c>
      <c r="E42" s="26">
        <v>2.2716011644348</v>
      </c>
      <c r="F42" s="97">
        <v>2.62714347899986</v>
      </c>
      <c r="G42" s="26">
        <v>1.84454100701936</v>
      </c>
      <c r="H42" s="97">
        <v>1.79302170080846</v>
      </c>
      <c r="I42" s="26">
        <v>1.93929129755081</v>
      </c>
      <c r="J42" s="97">
        <v>1.48180179165023</v>
      </c>
      <c r="K42" s="26">
        <v>1.64</v>
      </c>
      <c r="L42" s="97">
        <v>1.08</v>
      </c>
      <c r="M42" s="97">
        <v>0.8</v>
      </c>
      <c r="N42" s="148" t="s">
        <v>54</v>
      </c>
      <c r="O42" s="146" t="s">
        <v>2</v>
      </c>
    </row>
    <row r="43" spans="1:15" ht="15" customHeight="1">
      <c r="A43" s="11" t="s">
        <v>178</v>
      </c>
      <c r="B43" s="7"/>
      <c r="C43" s="147" t="s">
        <v>60</v>
      </c>
      <c r="D43" s="144" t="s">
        <v>240</v>
      </c>
      <c r="E43" s="26">
        <v>0.143757186661407</v>
      </c>
      <c r="F43" s="97">
        <v>0.132538207482011</v>
      </c>
      <c r="G43" s="26">
        <v>0.10094503023489</v>
      </c>
      <c r="H43" s="97">
        <v>0.0758616497477357</v>
      </c>
      <c r="I43" s="26">
        <v>0.0672225117248567</v>
      </c>
      <c r="J43" s="97">
        <v>0.0375795819482788</v>
      </c>
      <c r="K43" s="26">
        <v>0.03</v>
      </c>
      <c r="L43" s="97">
        <v>0.03</v>
      </c>
      <c r="M43" s="97">
        <v>0.03</v>
      </c>
      <c r="N43" s="148" t="s">
        <v>60</v>
      </c>
      <c r="O43" s="146" t="s">
        <v>179</v>
      </c>
    </row>
    <row r="44" spans="1:15" ht="38.25" customHeight="1">
      <c r="A44" s="11" t="s">
        <v>180</v>
      </c>
      <c r="B44" s="7"/>
      <c r="C44" s="147" t="s">
        <v>61</v>
      </c>
      <c r="D44" s="144" t="s">
        <v>241</v>
      </c>
      <c r="E44" s="26">
        <v>0.311275891779246</v>
      </c>
      <c r="F44" s="97">
        <v>0.29525838300448</v>
      </c>
      <c r="G44" s="26">
        <v>0.110121851165335</v>
      </c>
      <c r="H44" s="97">
        <v>0.160415780195733</v>
      </c>
      <c r="I44" s="26">
        <v>0.280614903595623</v>
      </c>
      <c r="J44" s="97">
        <v>0.243619358837118</v>
      </c>
      <c r="K44" s="26">
        <v>0.14</v>
      </c>
      <c r="L44" s="97">
        <v>0.15</v>
      </c>
      <c r="M44" s="97">
        <v>0.08</v>
      </c>
      <c r="N44" s="148" t="s">
        <v>61</v>
      </c>
      <c r="O44" s="146" t="s">
        <v>1</v>
      </c>
    </row>
    <row r="45" spans="1:15" ht="15" customHeight="1">
      <c r="A45" s="11" t="s">
        <v>181</v>
      </c>
      <c r="B45" s="7"/>
      <c r="C45" s="147" t="s">
        <v>62</v>
      </c>
      <c r="D45" s="144" t="s">
        <v>242</v>
      </c>
      <c r="E45" s="26">
        <v>1.17619516359333</v>
      </c>
      <c r="F45" s="97">
        <v>1.15741286137756</v>
      </c>
      <c r="G45" s="26">
        <v>1.02688626211675</v>
      </c>
      <c r="H45" s="97">
        <v>1.06443377302292</v>
      </c>
      <c r="I45" s="26">
        <v>0.729286086503387</v>
      </c>
      <c r="J45" s="97">
        <v>0.701701504310102</v>
      </c>
      <c r="K45" s="26">
        <v>1.05</v>
      </c>
      <c r="L45" s="97">
        <v>0.87</v>
      </c>
      <c r="M45" s="97">
        <v>0.46</v>
      </c>
      <c r="N45" s="148" t="s">
        <v>62</v>
      </c>
      <c r="O45" s="146" t="s">
        <v>182</v>
      </c>
    </row>
    <row r="46" spans="1:15" ht="37.5" customHeight="1">
      <c r="A46" s="12" t="s">
        <v>211</v>
      </c>
      <c r="B46" s="7"/>
      <c r="C46" s="147" t="s">
        <v>80</v>
      </c>
      <c r="D46" s="144" t="s">
        <v>243</v>
      </c>
      <c r="E46" s="26">
        <v>0.29107860109128</v>
      </c>
      <c r="F46" s="97">
        <v>0.166656953962528</v>
      </c>
      <c r="G46" s="26">
        <v>0.183536418608891</v>
      </c>
      <c r="H46" s="97">
        <v>0.199927056106012</v>
      </c>
      <c r="I46" s="26">
        <v>0.191505992704534</v>
      </c>
      <c r="J46" s="97">
        <v>0.185306214434616</v>
      </c>
      <c r="K46" s="26">
        <v>0.36</v>
      </c>
      <c r="L46" s="97">
        <v>0.21</v>
      </c>
      <c r="M46" s="97">
        <v>0.17</v>
      </c>
      <c r="N46" s="148" t="s">
        <v>80</v>
      </c>
      <c r="O46" s="146" t="s">
        <v>81</v>
      </c>
    </row>
    <row r="47" spans="1:15" ht="25.5" customHeight="1">
      <c r="A47" s="11" t="s">
        <v>183</v>
      </c>
      <c r="B47" s="7"/>
      <c r="C47" s="147" t="s">
        <v>63</v>
      </c>
      <c r="D47" s="144" t="s">
        <v>244</v>
      </c>
      <c r="E47" s="26">
        <v>1.37460384270453</v>
      </c>
      <c r="F47" s="97">
        <v>1.47891643398244</v>
      </c>
      <c r="G47" s="26">
        <v>0.580892764897141</v>
      </c>
      <c r="H47" s="97">
        <v>0.625068384900614</v>
      </c>
      <c r="I47" s="26">
        <v>0.533090151120375</v>
      </c>
      <c r="J47" s="97">
        <v>0.459377993126373</v>
      </c>
      <c r="K47" s="26">
        <v>0.63</v>
      </c>
      <c r="L47" s="97">
        <v>0.48</v>
      </c>
      <c r="M47" s="97">
        <v>0.36</v>
      </c>
      <c r="N47" s="148" t="s">
        <v>63</v>
      </c>
      <c r="O47" s="146" t="s">
        <v>184</v>
      </c>
    </row>
    <row r="48" spans="1:15" ht="25.5" customHeight="1">
      <c r="A48" s="11" t="s">
        <v>185</v>
      </c>
      <c r="B48" s="7"/>
      <c r="C48" s="147" t="s">
        <v>64</v>
      </c>
      <c r="D48" s="144" t="s">
        <v>245</v>
      </c>
      <c r="E48" s="26">
        <v>0.0534634165269697</v>
      </c>
      <c r="F48" s="97">
        <v>0.0485536007607366</v>
      </c>
      <c r="G48" s="26">
        <v>0.0679084748852897</v>
      </c>
      <c r="H48" s="97">
        <v>0.0260774421007841</v>
      </c>
      <c r="I48" s="26">
        <v>0.0218863991662324</v>
      </c>
      <c r="J48" s="97">
        <v>0.0401712772550566</v>
      </c>
      <c r="K48" s="26">
        <v>0.02</v>
      </c>
      <c r="L48" s="97">
        <v>0.02</v>
      </c>
      <c r="M48" s="97">
        <v>0.01</v>
      </c>
      <c r="N48" s="148" t="s">
        <v>64</v>
      </c>
      <c r="O48" s="146" t="s">
        <v>186</v>
      </c>
    </row>
    <row r="49" spans="1:15" ht="25.5" customHeight="1">
      <c r="A49" s="11" t="s">
        <v>187</v>
      </c>
      <c r="B49" s="7"/>
      <c r="C49" s="147" t="s">
        <v>65</v>
      </c>
      <c r="D49" s="149" t="s">
        <v>246</v>
      </c>
      <c r="E49" s="26">
        <v>0.0748487831377576</v>
      </c>
      <c r="F49" s="97">
        <v>0.223084111603385</v>
      </c>
      <c r="G49" s="26">
        <v>0.231255887447203</v>
      </c>
      <c r="H49" s="97">
        <v>0.182542094705489</v>
      </c>
      <c r="I49" s="26">
        <v>0.0265763418447108</v>
      </c>
      <c r="J49" s="97">
        <v>0.025269029241084</v>
      </c>
      <c r="K49" s="26">
        <v>0.09</v>
      </c>
      <c r="L49" s="97">
        <v>0.05</v>
      </c>
      <c r="M49" s="97">
        <v>0.08</v>
      </c>
      <c r="N49" s="148" t="s">
        <v>65</v>
      </c>
      <c r="O49" s="146" t="s">
        <v>188</v>
      </c>
    </row>
    <row r="50" spans="1:15" ht="15" customHeight="1">
      <c r="A50" s="11" t="s">
        <v>189</v>
      </c>
      <c r="B50" s="7"/>
      <c r="C50" s="147" t="s">
        <v>190</v>
      </c>
      <c r="D50" s="149" t="s">
        <v>276</v>
      </c>
      <c r="E50" s="26">
        <v>49.0461502459192</v>
      </c>
      <c r="F50" s="97">
        <v>53.3341620464492</v>
      </c>
      <c r="G50" s="26">
        <v>35.1059284694157</v>
      </c>
      <c r="H50" s="97">
        <v>31.3972402893441</v>
      </c>
      <c r="I50" s="26">
        <v>33.5838978634706</v>
      </c>
      <c r="J50" s="97">
        <v>28.7308862471125</v>
      </c>
      <c r="K50" s="26">
        <v>46.36</v>
      </c>
      <c r="L50" s="97">
        <v>35.48</v>
      </c>
      <c r="M50" s="97">
        <v>32.12</v>
      </c>
      <c r="N50" s="148" t="s">
        <v>190</v>
      </c>
      <c r="O50" s="146" t="s">
        <v>191</v>
      </c>
    </row>
    <row r="51" spans="1:15" ht="38.25" customHeight="1">
      <c r="A51" s="11" t="s">
        <v>192</v>
      </c>
      <c r="B51" s="7"/>
      <c r="C51" s="147" t="s">
        <v>66</v>
      </c>
      <c r="D51" s="149" t="s">
        <v>247</v>
      </c>
      <c r="E51" s="26">
        <v>0.632056390941064</v>
      </c>
      <c r="F51" s="97">
        <v>0.921206154973976</v>
      </c>
      <c r="G51" s="26">
        <v>0.69193229815552</v>
      </c>
      <c r="H51" s="97">
        <v>0.748343565740685</v>
      </c>
      <c r="I51" s="26">
        <v>0.727722772277228</v>
      </c>
      <c r="J51" s="97">
        <v>0.55915826243732</v>
      </c>
      <c r="K51" s="26">
        <v>1.22</v>
      </c>
      <c r="L51" s="97">
        <v>0.86</v>
      </c>
      <c r="M51" s="97">
        <v>0.24</v>
      </c>
      <c r="N51" s="148" t="s">
        <v>66</v>
      </c>
      <c r="O51" s="146" t="s">
        <v>71</v>
      </c>
    </row>
    <row r="52" spans="1:15" ht="25.5" customHeight="1">
      <c r="A52" s="11" t="s">
        <v>193</v>
      </c>
      <c r="B52" s="7"/>
      <c r="C52" s="147" t="s">
        <v>67</v>
      </c>
      <c r="D52" s="144" t="s">
        <v>265</v>
      </c>
      <c r="E52" s="26">
        <v>0.355234700923643</v>
      </c>
      <c r="F52" s="97">
        <v>0.530152829928043</v>
      </c>
      <c r="G52" s="26">
        <v>0.417545352335227</v>
      </c>
      <c r="H52" s="97">
        <v>0.273418029299131</v>
      </c>
      <c r="I52" s="26">
        <v>0.493225638353309</v>
      </c>
      <c r="J52" s="97">
        <v>0.261761225984563</v>
      </c>
      <c r="K52" s="26">
        <v>0.22</v>
      </c>
      <c r="L52" s="97">
        <v>0.18</v>
      </c>
      <c r="M52" s="97">
        <v>0.12</v>
      </c>
      <c r="N52" s="148" t="s">
        <v>67</v>
      </c>
      <c r="O52" s="146" t="s">
        <v>194</v>
      </c>
    </row>
    <row r="53" spans="1:15" ht="15" customHeight="1">
      <c r="A53" s="11" t="s">
        <v>195</v>
      </c>
      <c r="B53" s="7"/>
      <c r="C53" s="147" t="s">
        <v>68</v>
      </c>
      <c r="D53" s="144" t="s">
        <v>266</v>
      </c>
      <c r="E53" s="26">
        <v>0.263752854866384</v>
      </c>
      <c r="F53" s="97">
        <v>0.248017041723763</v>
      </c>
      <c r="G53" s="26">
        <v>0.256033303959403</v>
      </c>
      <c r="H53" s="97">
        <v>0.264725548598869</v>
      </c>
      <c r="I53" s="26">
        <v>0.273579989577905</v>
      </c>
      <c r="J53" s="97">
        <v>0.196320919488422</v>
      </c>
      <c r="K53" s="26">
        <v>0.3</v>
      </c>
      <c r="L53" s="97">
        <v>0.28</v>
      </c>
      <c r="M53" s="97">
        <v>0.26</v>
      </c>
      <c r="N53" s="148" t="s">
        <v>68</v>
      </c>
      <c r="O53" s="146" t="s">
        <v>17</v>
      </c>
    </row>
    <row r="54" spans="1:15" ht="15" customHeight="1">
      <c r="A54" s="11" t="s">
        <v>18</v>
      </c>
      <c r="B54" s="7"/>
      <c r="C54" s="147" t="s">
        <v>69</v>
      </c>
      <c r="D54" s="144" t="s">
        <v>248</v>
      </c>
      <c r="E54" s="26">
        <v>0.607106796561812</v>
      </c>
      <c r="F54" s="97">
        <v>0.0984194610014932</v>
      </c>
      <c r="G54" s="26">
        <v>0.0697438390713787</v>
      </c>
      <c r="H54" s="97">
        <v>0.21810224302474</v>
      </c>
      <c r="I54" s="26">
        <v>0.0609692548202189</v>
      </c>
      <c r="J54" s="97">
        <v>0.0518339061355569</v>
      </c>
      <c r="K54" s="26">
        <v>0.13</v>
      </c>
      <c r="L54" s="97">
        <v>0.1</v>
      </c>
      <c r="M54" s="97">
        <v>0.06</v>
      </c>
      <c r="N54" s="148" t="s">
        <v>69</v>
      </c>
      <c r="O54" s="146" t="s">
        <v>19</v>
      </c>
    </row>
    <row r="55" spans="1:15" ht="25.5" customHeight="1">
      <c r="A55" s="11" t="s">
        <v>20</v>
      </c>
      <c r="B55" s="7"/>
      <c r="C55" s="147" t="s">
        <v>70</v>
      </c>
      <c r="D55" s="144" t="s">
        <v>249</v>
      </c>
      <c r="E55" s="26">
        <v>0.131876427433192</v>
      </c>
      <c r="F55" s="97">
        <v>0.119415612681812</v>
      </c>
      <c r="G55" s="26">
        <v>0.0752499316296454</v>
      </c>
      <c r="H55" s="97">
        <v>0.0687496200838855</v>
      </c>
      <c r="I55" s="26">
        <v>0.0523710265763419</v>
      </c>
      <c r="J55" s="97">
        <v>0.0466505155220012</v>
      </c>
      <c r="K55" s="26">
        <v>0.08</v>
      </c>
      <c r="L55" s="97">
        <v>0.05</v>
      </c>
      <c r="M55" s="97">
        <v>0.1</v>
      </c>
      <c r="N55" s="148" t="s">
        <v>70</v>
      </c>
      <c r="O55" s="146" t="s">
        <v>9</v>
      </c>
    </row>
    <row r="56" spans="1:15" ht="15" customHeight="1">
      <c r="A56" s="11" t="s">
        <v>21</v>
      </c>
      <c r="B56" s="7"/>
      <c r="C56" s="147" t="s">
        <v>73</v>
      </c>
      <c r="D56" s="144" t="s">
        <v>267</v>
      </c>
      <c r="E56" s="26">
        <v>0.217417893876344</v>
      </c>
      <c r="F56" s="97">
        <v>0.14172402384215</v>
      </c>
      <c r="G56" s="26">
        <v>0.0816737062809566</v>
      </c>
      <c r="H56" s="97">
        <v>0.0869248070026138</v>
      </c>
      <c r="I56" s="26">
        <v>0.105523710265763</v>
      </c>
      <c r="J56" s="97">
        <v>0.0965406501774748</v>
      </c>
      <c r="K56" s="26">
        <v>0.27</v>
      </c>
      <c r="L56" s="97">
        <v>0.23</v>
      </c>
      <c r="M56" s="97">
        <v>0.07</v>
      </c>
      <c r="N56" s="148" t="s">
        <v>73</v>
      </c>
      <c r="O56" s="146" t="s">
        <v>22</v>
      </c>
    </row>
    <row r="57" spans="1:15" ht="15" customHeight="1">
      <c r="A57" s="11" t="s">
        <v>23</v>
      </c>
      <c r="B57" s="7"/>
      <c r="C57" s="147" t="s">
        <v>74</v>
      </c>
      <c r="D57" s="144" t="s">
        <v>268</v>
      </c>
      <c r="E57" s="26">
        <v>0.0285138221477172</v>
      </c>
      <c r="F57" s="97">
        <v>0.0380555249205774</v>
      </c>
      <c r="G57" s="26">
        <v>0.00917682093044456</v>
      </c>
      <c r="H57" s="97">
        <v>0.00553157862743906</v>
      </c>
      <c r="I57" s="26">
        <v>0.0586242834809797</v>
      </c>
      <c r="J57" s="97">
        <v>0.0511859823088625</v>
      </c>
      <c r="K57" s="26">
        <v>0.03</v>
      </c>
      <c r="L57" s="97">
        <v>0.03</v>
      </c>
      <c r="M57" s="97">
        <v>0.01</v>
      </c>
      <c r="N57" s="148" t="s">
        <v>74</v>
      </c>
      <c r="O57" s="146" t="s">
        <v>72</v>
      </c>
    </row>
    <row r="58" spans="1:15" ht="37.5" customHeight="1">
      <c r="A58" s="11" t="s">
        <v>24</v>
      </c>
      <c r="B58" s="7"/>
      <c r="C58" s="147" t="s">
        <v>75</v>
      </c>
      <c r="D58" s="144" t="s">
        <v>269</v>
      </c>
      <c r="E58" s="26">
        <v>0.102174529362653</v>
      </c>
      <c r="F58" s="97">
        <v>0.0695497524410552</v>
      </c>
      <c r="G58" s="26">
        <v>0.0669907927922453</v>
      </c>
      <c r="H58" s="97">
        <v>0.0466233055741292</v>
      </c>
      <c r="I58" s="26">
        <v>0.0476810838978635</v>
      </c>
      <c r="J58" s="97">
        <v>0.0278607245478618</v>
      </c>
      <c r="K58" s="26">
        <v>0.03</v>
      </c>
      <c r="L58" s="97">
        <v>0.02</v>
      </c>
      <c r="M58" s="97">
        <v>0.02</v>
      </c>
      <c r="N58" s="148" t="s">
        <v>75</v>
      </c>
      <c r="O58" s="146" t="s">
        <v>25</v>
      </c>
    </row>
    <row r="59" spans="1:15" ht="66" customHeight="1">
      <c r="A59" s="11" t="s">
        <v>15</v>
      </c>
      <c r="B59" s="7"/>
      <c r="C59" s="147" t="s">
        <v>76</v>
      </c>
      <c r="D59" s="144" t="s">
        <v>250</v>
      </c>
      <c r="E59" s="26">
        <v>0.485923052434014</v>
      </c>
      <c r="F59" s="97">
        <v>0.426484331006471</v>
      </c>
      <c r="G59" s="26">
        <v>0.36248442675256</v>
      </c>
      <c r="H59" s="97">
        <v>0.32715336453711</v>
      </c>
      <c r="I59" s="26">
        <v>0.342365815528921</v>
      </c>
      <c r="J59" s="97">
        <v>0.205391853062144</v>
      </c>
      <c r="K59" s="26">
        <v>0.21</v>
      </c>
      <c r="L59" s="97">
        <v>0.11</v>
      </c>
      <c r="M59" s="97">
        <v>0.12</v>
      </c>
      <c r="N59" s="148" t="s">
        <v>76</v>
      </c>
      <c r="O59" s="146" t="s">
        <v>10</v>
      </c>
    </row>
    <row r="60" spans="1:15" ht="25.5" customHeight="1">
      <c r="A60" s="11" t="s">
        <v>26</v>
      </c>
      <c r="B60" s="7"/>
      <c r="C60" s="147" t="s">
        <v>27</v>
      </c>
      <c r="D60" s="149" t="s">
        <v>277</v>
      </c>
      <c r="E60" s="26">
        <v>4.30321099245965</v>
      </c>
      <c r="F60" s="97">
        <v>4.83305166491333</v>
      </c>
      <c r="G60" s="26">
        <v>3.98732869427816</v>
      </c>
      <c r="H60" s="97">
        <v>4.35019147772172</v>
      </c>
      <c r="I60" s="26">
        <v>4.24205315268369</v>
      </c>
      <c r="J60" s="97">
        <v>3.30441151614175</v>
      </c>
      <c r="K60" s="26">
        <v>5.46</v>
      </c>
      <c r="L60" s="97">
        <v>3.71</v>
      </c>
      <c r="M60" s="97">
        <v>3.44</v>
      </c>
      <c r="N60" s="148" t="s">
        <v>27</v>
      </c>
      <c r="O60" s="146" t="s">
        <v>28</v>
      </c>
    </row>
    <row r="61" spans="1:15" ht="15" customHeight="1">
      <c r="A61" s="11" t="s">
        <v>29</v>
      </c>
      <c r="B61" s="7"/>
      <c r="C61" s="147" t="s">
        <v>30</v>
      </c>
      <c r="D61" s="144" t="s">
        <v>251</v>
      </c>
      <c r="E61" s="26">
        <v>5.18357525127042</v>
      </c>
      <c r="F61" s="97">
        <v>6.63478393098066</v>
      </c>
      <c r="G61" s="26">
        <v>5.24180011546993</v>
      </c>
      <c r="H61" s="97">
        <v>4.4750471095982</v>
      </c>
      <c r="I61" s="26">
        <v>4.22563835330901</v>
      </c>
      <c r="J61" s="97">
        <v>2.85863992337596</v>
      </c>
      <c r="K61" s="26">
        <v>3.88</v>
      </c>
      <c r="L61" s="97">
        <v>2.71</v>
      </c>
      <c r="M61" s="97">
        <v>2.41</v>
      </c>
      <c r="N61" s="148" t="s">
        <v>30</v>
      </c>
      <c r="O61" s="146" t="s">
        <v>31</v>
      </c>
    </row>
    <row r="62" spans="1:15" ht="15" customHeight="1">
      <c r="A62" s="11" t="s">
        <v>32</v>
      </c>
      <c r="B62" s="7"/>
      <c r="C62" s="147" t="s">
        <v>77</v>
      </c>
      <c r="D62" s="149" t="s">
        <v>252</v>
      </c>
      <c r="E62" s="26">
        <v>2.52822556376426</v>
      </c>
      <c r="F62" s="97">
        <v>3.59559097525455</v>
      </c>
      <c r="G62" s="26">
        <v>2.53096721261661</v>
      </c>
      <c r="H62" s="97">
        <v>2.33195550422467</v>
      </c>
      <c r="I62" s="26">
        <v>2.43408025013028</v>
      </c>
      <c r="J62" s="97">
        <v>2.12195053242436</v>
      </c>
      <c r="K62" s="26">
        <v>2.41</v>
      </c>
      <c r="L62" s="97">
        <v>1.71</v>
      </c>
      <c r="M62" s="97">
        <v>1.12</v>
      </c>
      <c r="N62" s="148" t="s">
        <v>77</v>
      </c>
      <c r="O62" s="146" t="s">
        <v>33</v>
      </c>
    </row>
    <row r="63" spans="1:15" ht="25.5" customHeight="1">
      <c r="A63" s="11" t="s">
        <v>34</v>
      </c>
      <c r="B63" s="7"/>
      <c r="C63" s="147" t="s">
        <v>78</v>
      </c>
      <c r="D63" s="149" t="s">
        <v>278</v>
      </c>
      <c r="E63" s="26">
        <v>0.529881861578411</v>
      </c>
      <c r="F63" s="97">
        <v>0.553773500568402</v>
      </c>
      <c r="G63" s="26">
        <v>0.373496611869094</v>
      </c>
      <c r="H63" s="97">
        <v>0.302656373472737</v>
      </c>
      <c r="I63" s="26">
        <v>0.289994788952579</v>
      </c>
      <c r="J63" s="97">
        <v>0.231956729956617</v>
      </c>
      <c r="K63" s="26">
        <v>0.41</v>
      </c>
      <c r="L63" s="97">
        <v>0.2</v>
      </c>
      <c r="M63" s="97">
        <v>0.27</v>
      </c>
      <c r="N63" s="148" t="s">
        <v>78</v>
      </c>
      <c r="O63" s="146" t="s">
        <v>11</v>
      </c>
    </row>
    <row r="64" spans="1:33" ht="54" customHeight="1">
      <c r="A64" s="13" t="s">
        <v>16</v>
      </c>
      <c r="B64" s="7"/>
      <c r="C64" s="147" t="s">
        <v>79</v>
      </c>
      <c r="D64" s="144" t="s">
        <v>253</v>
      </c>
      <c r="E64" s="26">
        <v>1.6704347474871</v>
      </c>
      <c r="F64" s="97">
        <v>2.10748872491197</v>
      </c>
      <c r="G64" s="26">
        <v>1.92896775957945</v>
      </c>
      <c r="H64" s="97">
        <v>1.55042246671935</v>
      </c>
      <c r="I64" s="26">
        <v>1.75951016154247</v>
      </c>
      <c r="J64" s="97">
        <v>1.53946701222604</v>
      </c>
      <c r="K64" s="26">
        <v>2.1</v>
      </c>
      <c r="L64" s="97">
        <v>1.23</v>
      </c>
      <c r="M64" s="97">
        <v>0.96</v>
      </c>
      <c r="N64" s="148" t="s">
        <v>79</v>
      </c>
      <c r="O64" s="146" t="s">
        <v>12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" customHeight="1">
      <c r="A65" s="13" t="s">
        <v>35</v>
      </c>
      <c r="B65" s="7"/>
      <c r="C65" s="147" t="s">
        <v>82</v>
      </c>
      <c r="D65" s="144" t="s">
        <v>254</v>
      </c>
      <c r="E65" s="26">
        <v>3.6664022978273</v>
      </c>
      <c r="F65" s="97">
        <v>6.21879767581435</v>
      </c>
      <c r="G65" s="26">
        <v>5.470302956638</v>
      </c>
      <c r="H65" s="97">
        <v>5.09932526898061</v>
      </c>
      <c r="I65" s="26">
        <v>3.14147993746743</v>
      </c>
      <c r="J65" s="97">
        <v>1.98394275733844</v>
      </c>
      <c r="K65" s="26">
        <v>2.75</v>
      </c>
      <c r="L65" s="97">
        <v>1.59</v>
      </c>
      <c r="M65" s="97">
        <v>1.37</v>
      </c>
      <c r="N65" s="148" t="s">
        <v>82</v>
      </c>
      <c r="O65" s="146" t="s">
        <v>36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" customHeight="1">
      <c r="A66" s="13" t="s">
        <v>37</v>
      </c>
      <c r="B66" s="7"/>
      <c r="C66" s="147" t="s">
        <v>37</v>
      </c>
      <c r="D66" s="144" t="s">
        <v>255</v>
      </c>
      <c r="E66" s="26">
        <v>0.134252579278835</v>
      </c>
      <c r="F66" s="97">
        <v>0.14697306176223</v>
      </c>
      <c r="G66" s="26">
        <v>0.0679084748852897</v>
      </c>
      <c r="H66" s="97">
        <v>0.0529451097197739</v>
      </c>
      <c r="I66" s="26">
        <v>0.0687858259510161</v>
      </c>
      <c r="J66" s="97">
        <v>0.0609048397092794</v>
      </c>
      <c r="K66" s="26">
        <v>0.09</v>
      </c>
      <c r="L66" s="97">
        <v>0.07</v>
      </c>
      <c r="M66" s="97">
        <v>0.1</v>
      </c>
      <c r="N66" s="148" t="s">
        <v>37</v>
      </c>
      <c r="O66" s="146" t="s">
        <v>51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5.5" customHeight="1">
      <c r="A67" s="13" t="s">
        <v>38</v>
      </c>
      <c r="B67" s="7"/>
      <c r="C67" s="147" t="s">
        <v>38</v>
      </c>
      <c r="D67" s="144" t="s">
        <v>270</v>
      </c>
      <c r="E67" s="26">
        <v>0.0902937701344377</v>
      </c>
      <c r="F67" s="97">
        <v>0.0800478282812145</v>
      </c>
      <c r="G67" s="26">
        <v>0.0367072837217782</v>
      </c>
      <c r="H67" s="97">
        <v>0.0434624035013069</v>
      </c>
      <c r="I67" s="26">
        <v>0.0328295987493486</v>
      </c>
      <c r="J67" s="97">
        <v>0.025269029241084</v>
      </c>
      <c r="K67" s="26">
        <v>0.06</v>
      </c>
      <c r="L67" s="97">
        <v>0.03</v>
      </c>
      <c r="M67" s="97">
        <v>0.02</v>
      </c>
      <c r="N67" s="148" t="s">
        <v>38</v>
      </c>
      <c r="O67" s="146" t="s">
        <v>39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15" ht="15" customHeight="1">
      <c r="A68" s="13" t="s">
        <v>40</v>
      </c>
      <c r="B68" s="7"/>
      <c r="C68" s="147" t="s">
        <v>40</v>
      </c>
      <c r="D68" s="144" t="s">
        <v>271</v>
      </c>
      <c r="E68" s="26">
        <v>0.269693234480492</v>
      </c>
      <c r="F68" s="97">
        <v>0.387116546605873</v>
      </c>
      <c r="G68" s="26">
        <v>0.331283235589049</v>
      </c>
      <c r="H68" s="97">
        <v>0.478876664032582</v>
      </c>
      <c r="I68" s="26">
        <v>0.298593017196456</v>
      </c>
      <c r="J68" s="97">
        <v>0.24685897797059</v>
      </c>
      <c r="K68" s="26">
        <v>0.24</v>
      </c>
      <c r="L68" s="97">
        <v>0.19</v>
      </c>
      <c r="M68" s="97">
        <v>0.2</v>
      </c>
      <c r="N68" s="148" t="s">
        <v>40</v>
      </c>
      <c r="O68" s="146" t="s">
        <v>41</v>
      </c>
    </row>
    <row r="69" spans="1:15" ht="25.5" customHeight="1">
      <c r="A69" s="13" t="s">
        <v>42</v>
      </c>
      <c r="B69" s="7"/>
      <c r="C69" s="147" t="s">
        <v>43</v>
      </c>
      <c r="D69" s="149" t="s">
        <v>279</v>
      </c>
      <c r="E69" s="26">
        <v>0</v>
      </c>
      <c r="F69" s="97">
        <v>0</v>
      </c>
      <c r="G69" s="26">
        <v>0</v>
      </c>
      <c r="H69" s="97">
        <v>0</v>
      </c>
      <c r="I69" s="26">
        <v>0</v>
      </c>
      <c r="J69" s="97">
        <v>0</v>
      </c>
      <c r="K69" s="26">
        <v>0</v>
      </c>
      <c r="L69" s="97">
        <v>0</v>
      </c>
      <c r="M69" s="97">
        <v>0</v>
      </c>
      <c r="N69" s="148" t="s">
        <v>43</v>
      </c>
      <c r="O69" s="146" t="s">
        <v>13</v>
      </c>
    </row>
    <row r="70" spans="1:33" s="5" customFormat="1" ht="15" customHeight="1">
      <c r="A70" s="13" t="s">
        <v>44</v>
      </c>
      <c r="B70" s="7"/>
      <c r="C70" s="147" t="s">
        <v>45</v>
      </c>
      <c r="D70" s="149" t="s">
        <v>280</v>
      </c>
      <c r="E70" s="26">
        <v>0</v>
      </c>
      <c r="F70" s="97">
        <v>0</v>
      </c>
      <c r="G70" s="26">
        <v>0</v>
      </c>
      <c r="H70" s="97">
        <v>0</v>
      </c>
      <c r="I70" s="26">
        <v>0</v>
      </c>
      <c r="J70" s="97">
        <v>0</v>
      </c>
      <c r="K70" s="26">
        <v>0</v>
      </c>
      <c r="L70" s="97">
        <v>0</v>
      </c>
      <c r="M70" s="97">
        <v>0</v>
      </c>
      <c r="N70" s="148" t="s">
        <v>45</v>
      </c>
      <c r="O70" s="146" t="s">
        <v>14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15" ht="15" customHeight="1">
      <c r="A71" s="13" t="s">
        <v>47</v>
      </c>
      <c r="B71" s="7"/>
      <c r="C71" s="147" t="s">
        <v>46</v>
      </c>
      <c r="D71" s="144" t="s">
        <v>256</v>
      </c>
      <c r="E71" s="26">
        <v>0</v>
      </c>
      <c r="F71" s="97">
        <v>0</v>
      </c>
      <c r="G71" s="26">
        <v>0</v>
      </c>
      <c r="H71" s="97">
        <v>0</v>
      </c>
      <c r="I71" s="26">
        <v>0</v>
      </c>
      <c r="J71" s="97">
        <v>0</v>
      </c>
      <c r="K71" s="26">
        <v>0</v>
      </c>
      <c r="L71" s="97">
        <v>0</v>
      </c>
      <c r="M71" s="97">
        <v>0</v>
      </c>
      <c r="N71" s="148" t="s">
        <v>46</v>
      </c>
      <c r="O71" s="146" t="s">
        <v>199</v>
      </c>
    </row>
    <row r="72" spans="1:15" ht="15" customHeight="1">
      <c r="A72" s="13" t="s">
        <v>49</v>
      </c>
      <c r="B72" s="7"/>
      <c r="C72" s="147" t="s">
        <v>48</v>
      </c>
      <c r="D72" s="150" t="s">
        <v>288</v>
      </c>
      <c r="E72" s="26">
        <v>0</v>
      </c>
      <c r="F72" s="97">
        <v>0</v>
      </c>
      <c r="G72" s="26">
        <v>0</v>
      </c>
      <c r="H72" s="97">
        <v>0</v>
      </c>
      <c r="I72" s="26">
        <v>0</v>
      </c>
      <c r="J72" s="97">
        <v>0</v>
      </c>
      <c r="K72" s="26">
        <v>0</v>
      </c>
      <c r="L72" s="97">
        <v>0</v>
      </c>
      <c r="M72" s="97">
        <v>0</v>
      </c>
      <c r="N72" s="148" t="s">
        <v>48</v>
      </c>
      <c r="O72" s="146" t="s">
        <v>200</v>
      </c>
    </row>
    <row r="73" spans="1:15" ht="15" customHeight="1">
      <c r="A73" s="13" t="s">
        <v>83</v>
      </c>
      <c r="B73" s="7"/>
      <c r="C73" s="147" t="s">
        <v>50</v>
      </c>
      <c r="D73" s="150" t="s">
        <v>289</v>
      </c>
      <c r="E73" s="26">
        <v>0</v>
      </c>
      <c r="F73" s="97">
        <v>0</v>
      </c>
      <c r="G73" s="26">
        <v>0</v>
      </c>
      <c r="H73" s="97">
        <v>0</v>
      </c>
      <c r="I73" s="26">
        <v>0</v>
      </c>
      <c r="J73" s="97">
        <v>0</v>
      </c>
      <c r="K73" s="26">
        <v>0</v>
      </c>
      <c r="L73" s="97">
        <v>0</v>
      </c>
      <c r="M73" s="97">
        <v>0</v>
      </c>
      <c r="N73" s="148" t="s">
        <v>50</v>
      </c>
      <c r="O73" s="146" t="s">
        <v>201</v>
      </c>
    </row>
    <row r="74" spans="1:15" ht="22.5" customHeight="1">
      <c r="A74" s="11" t="s">
        <v>84</v>
      </c>
      <c r="B74" s="7"/>
      <c r="C74" s="147"/>
      <c r="D74" s="151" t="s">
        <v>4</v>
      </c>
      <c r="E74" s="165">
        <f aca="true" t="shared" si="0" ref="E74:M74">SUM(E7:E73)</f>
        <v>180.72416899999993</v>
      </c>
      <c r="F74" s="166">
        <f t="shared" si="0"/>
        <v>213.55317099999996</v>
      </c>
      <c r="G74" s="165">
        <f t="shared" si="0"/>
        <v>151</v>
      </c>
      <c r="H74" s="166">
        <f t="shared" si="0"/>
        <v>143.00000000000003</v>
      </c>
      <c r="I74" s="165">
        <f t="shared" si="0"/>
        <v>141.00000000000006</v>
      </c>
      <c r="J74" s="166">
        <f t="shared" si="0"/>
        <v>114.99999999999999</v>
      </c>
      <c r="K74" s="165">
        <f t="shared" si="0"/>
        <v>155.98000000000005</v>
      </c>
      <c r="L74" s="166">
        <f t="shared" si="0"/>
        <v>117.98999999999998</v>
      </c>
      <c r="M74" s="166">
        <f t="shared" si="0"/>
        <v>96.98999999999998</v>
      </c>
      <c r="N74" s="152"/>
      <c r="O74" s="153" t="s">
        <v>4</v>
      </c>
    </row>
    <row r="75" spans="1:15" ht="30.75" customHeight="1">
      <c r="A75" s="14"/>
      <c r="B75" s="7"/>
      <c r="C75" s="7"/>
      <c r="D75" s="44"/>
      <c r="E75" s="1"/>
      <c r="F75" s="1"/>
      <c r="G75" s="1"/>
      <c r="H75" s="1"/>
      <c r="I75" s="1"/>
      <c r="J75" s="1"/>
      <c r="K75" s="1"/>
      <c r="L75" s="1"/>
      <c r="N75" s="23"/>
      <c r="O75" s="45"/>
    </row>
    <row r="76" spans="1:15" ht="20.25" customHeight="1">
      <c r="A76" s="14"/>
      <c r="B76" s="7"/>
      <c r="C76" s="50" t="s">
        <v>310</v>
      </c>
      <c r="D76" s="44"/>
      <c r="E76" s="1"/>
      <c r="F76" s="1"/>
      <c r="G76" s="1"/>
      <c r="H76" s="1"/>
      <c r="I76" s="1"/>
      <c r="J76" s="1"/>
      <c r="K76" s="1"/>
      <c r="L76" s="1"/>
      <c r="N76" s="23"/>
      <c r="O76" s="45"/>
    </row>
    <row r="77" spans="1:15" ht="27.75" customHeight="1">
      <c r="A77" s="14"/>
      <c r="B77" s="7"/>
      <c r="C77" s="51" t="s">
        <v>304</v>
      </c>
      <c r="D77" s="44"/>
      <c r="E77" s="1"/>
      <c r="F77" s="1"/>
      <c r="G77" s="1"/>
      <c r="H77" s="1"/>
      <c r="I77" s="1"/>
      <c r="J77" s="1"/>
      <c r="K77" s="1"/>
      <c r="L77" s="1"/>
      <c r="N77" s="23"/>
      <c r="O77" s="45"/>
    </row>
    <row r="78" spans="1:15" ht="43.5" customHeight="1">
      <c r="A78" s="14"/>
      <c r="B78" s="7"/>
      <c r="C78" s="186" t="s">
        <v>295</v>
      </c>
      <c r="D78" s="187"/>
      <c r="E78" s="21">
        <v>2008</v>
      </c>
      <c r="F78" s="21">
        <v>2009</v>
      </c>
      <c r="G78" s="46">
        <v>2010</v>
      </c>
      <c r="H78" s="21">
        <v>2011</v>
      </c>
      <c r="I78" s="46">
        <v>2012</v>
      </c>
      <c r="J78" s="46">
        <v>2013</v>
      </c>
      <c r="K78" s="22">
        <v>2014</v>
      </c>
      <c r="L78" s="22">
        <v>2015</v>
      </c>
      <c r="M78" s="76">
        <v>2016</v>
      </c>
      <c r="N78" s="182" t="s">
        <v>296</v>
      </c>
      <c r="O78" s="183"/>
    </row>
    <row r="79" spans="1:15" ht="18" customHeight="1">
      <c r="A79" s="14"/>
      <c r="B79" s="7"/>
      <c r="C79" s="52"/>
      <c r="D79" s="52"/>
      <c r="E79" s="206" t="s">
        <v>292</v>
      </c>
      <c r="F79" s="207"/>
      <c r="G79" s="207"/>
      <c r="H79" s="207"/>
      <c r="I79" s="207"/>
      <c r="J79" s="207"/>
      <c r="K79" s="207"/>
      <c r="L79" s="48"/>
      <c r="N79" s="54"/>
      <c r="O79" s="54"/>
    </row>
    <row r="80" spans="1:15" ht="21" customHeight="1">
      <c r="A80" s="14"/>
      <c r="B80" s="7"/>
      <c r="C80" s="53"/>
      <c r="D80" s="53"/>
      <c r="E80" s="208" t="s">
        <v>291</v>
      </c>
      <c r="F80" s="209"/>
      <c r="G80" s="209"/>
      <c r="H80" s="209"/>
      <c r="I80" s="209"/>
      <c r="J80" s="209"/>
      <c r="K80" s="209"/>
      <c r="L80" s="49"/>
      <c r="N80" s="55"/>
      <c r="O80" s="55"/>
    </row>
    <row r="81" spans="1:15" ht="25.5" customHeight="1">
      <c r="A81" s="13" t="s">
        <v>206</v>
      </c>
      <c r="B81" s="7"/>
      <c r="C81" s="28" t="s">
        <v>55</v>
      </c>
      <c r="D81" s="25" t="s">
        <v>281</v>
      </c>
      <c r="E81" s="160">
        <v>10.091516888446241</v>
      </c>
      <c r="F81" s="107">
        <v>10.953429879726183</v>
      </c>
      <c r="G81" s="160">
        <v>7.338703698076515</v>
      </c>
      <c r="H81" s="107">
        <v>7.310376268919823</v>
      </c>
      <c r="I81" s="160">
        <v>7.857998957790516</v>
      </c>
      <c r="J81" s="108">
        <v>6.79024170375796</v>
      </c>
      <c r="K81" s="164">
        <v>8.15</v>
      </c>
      <c r="L81" s="109">
        <v>6.02</v>
      </c>
      <c r="M81" s="162">
        <v>5.29</v>
      </c>
      <c r="N81" s="29" t="s">
        <v>55</v>
      </c>
      <c r="O81" s="27" t="s">
        <v>202</v>
      </c>
    </row>
    <row r="82" spans="1:15" ht="15" customHeight="1">
      <c r="A82" s="13"/>
      <c r="B82" s="7"/>
      <c r="C82" s="28" t="s">
        <v>56</v>
      </c>
      <c r="D82" s="25" t="s">
        <v>272</v>
      </c>
      <c r="E82" s="160">
        <v>2.4902071342339673</v>
      </c>
      <c r="F82" s="107">
        <v>2.478858157757609</v>
      </c>
      <c r="G82" s="160">
        <v>1.895931204229846</v>
      </c>
      <c r="H82" s="107">
        <v>2.0150750714242296</v>
      </c>
      <c r="I82" s="160">
        <v>2.5896300156331424</v>
      </c>
      <c r="J82" s="107">
        <v>2.656487689447293</v>
      </c>
      <c r="K82" s="164">
        <v>4.1</v>
      </c>
      <c r="L82" s="109">
        <v>2.46</v>
      </c>
      <c r="M82" s="162">
        <v>1.94</v>
      </c>
      <c r="N82" s="29" t="s">
        <v>56</v>
      </c>
      <c r="O82" s="27" t="s">
        <v>196</v>
      </c>
    </row>
    <row r="83" spans="1:15" ht="15" customHeight="1">
      <c r="A83" s="13" t="s">
        <v>207</v>
      </c>
      <c r="B83" s="7"/>
      <c r="C83" s="28" t="s">
        <v>148</v>
      </c>
      <c r="D83" s="25" t="s">
        <v>282</v>
      </c>
      <c r="E83" s="160">
        <v>21.11329722446176</v>
      </c>
      <c r="F83" s="107">
        <v>19.00020501120827</v>
      </c>
      <c r="G83" s="160">
        <v>11.173697164909296</v>
      </c>
      <c r="H83" s="107">
        <v>11.107409883897637</v>
      </c>
      <c r="I83" s="160">
        <v>11.189421573736322</v>
      </c>
      <c r="J83" s="108">
        <v>9.24068961631641</v>
      </c>
      <c r="K83" s="164">
        <v>13.19</v>
      </c>
      <c r="L83" s="109">
        <v>9.68</v>
      </c>
      <c r="M83" s="162">
        <v>8.35</v>
      </c>
      <c r="N83" s="29" t="s">
        <v>148</v>
      </c>
      <c r="O83" s="27" t="s">
        <v>203</v>
      </c>
    </row>
    <row r="84" spans="1:15" ht="25.5" customHeight="1">
      <c r="A84" s="13"/>
      <c r="B84" s="7"/>
      <c r="C84" s="28" t="s">
        <v>149</v>
      </c>
      <c r="D84" s="25" t="s">
        <v>273</v>
      </c>
      <c r="E84" s="160">
        <v>7.709424663189035</v>
      </c>
      <c r="F84" s="107">
        <v>9.607051653225756</v>
      </c>
      <c r="G84" s="160">
        <v>8.409638700659393</v>
      </c>
      <c r="H84" s="107">
        <v>7.789252932952404</v>
      </c>
      <c r="I84" s="160">
        <v>7.642261594580511</v>
      </c>
      <c r="J84" s="107">
        <v>6.645106766578399</v>
      </c>
      <c r="K84" s="164">
        <v>9.45</v>
      </c>
      <c r="L84" s="109">
        <v>9.33</v>
      </c>
      <c r="M84" s="162">
        <v>8.75</v>
      </c>
      <c r="N84" s="29" t="s">
        <v>149</v>
      </c>
      <c r="O84" s="27" t="s">
        <v>197</v>
      </c>
    </row>
    <row r="85" spans="1:15" ht="66" customHeight="1">
      <c r="A85" s="13" t="s">
        <v>212</v>
      </c>
      <c r="B85" s="7"/>
      <c r="C85" s="28" t="s">
        <v>85</v>
      </c>
      <c r="D85" s="25" t="s">
        <v>283</v>
      </c>
      <c r="E85" s="92">
        <v>9.16125344087697</v>
      </c>
      <c r="F85" s="108">
        <v>14.764231409704</v>
      </c>
      <c r="G85" s="160">
        <v>10.466164271172019</v>
      </c>
      <c r="H85" s="108">
        <v>8.62057017810467</v>
      </c>
      <c r="I85" s="160">
        <v>7.2631578947368425</v>
      </c>
      <c r="J85" s="107">
        <v>5.830018592596765</v>
      </c>
      <c r="K85" s="164">
        <v>7.52</v>
      </c>
      <c r="L85" s="109">
        <v>5.9</v>
      </c>
      <c r="M85" s="162">
        <v>3.74</v>
      </c>
      <c r="N85" s="29" t="s">
        <v>85</v>
      </c>
      <c r="O85" s="27" t="s">
        <v>3</v>
      </c>
    </row>
    <row r="86" spans="1:15" ht="15" customHeight="1">
      <c r="A86" s="13"/>
      <c r="B86" s="7"/>
      <c r="C86" s="28" t="s">
        <v>58</v>
      </c>
      <c r="D86" s="25" t="s">
        <v>274</v>
      </c>
      <c r="E86" s="160">
        <v>5.076648418216481</v>
      </c>
      <c r="F86" s="107">
        <v>5.874985692049134</v>
      </c>
      <c r="G86" s="160">
        <v>5.213351970585554</v>
      </c>
      <c r="H86" s="107">
        <v>3.9353230806637893</v>
      </c>
      <c r="I86" s="160">
        <v>4.29989577905159</v>
      </c>
      <c r="J86" s="107">
        <v>3.557749732379289</v>
      </c>
      <c r="K86" s="164">
        <v>5.96</v>
      </c>
      <c r="L86" s="109">
        <v>4</v>
      </c>
      <c r="M86" s="162">
        <v>3.3</v>
      </c>
      <c r="N86" s="29" t="s">
        <v>58</v>
      </c>
      <c r="O86" s="27" t="s">
        <v>198</v>
      </c>
    </row>
    <row r="87" spans="1:15" ht="25.5" customHeight="1">
      <c r="A87" s="13" t="s">
        <v>208</v>
      </c>
      <c r="B87" s="7"/>
      <c r="C87" s="28" t="s">
        <v>59</v>
      </c>
      <c r="D87" s="25" t="s">
        <v>284</v>
      </c>
      <c r="E87" s="160">
        <v>18.81437031380206</v>
      </c>
      <c r="F87" s="107">
        <v>19.326957621733225</v>
      </c>
      <c r="G87" s="160">
        <v>11.81332158376128</v>
      </c>
      <c r="H87" s="107">
        <v>11.077381314205823</v>
      </c>
      <c r="I87" s="160">
        <v>11.822563835330902</v>
      </c>
      <c r="J87" s="107">
        <v>10.1898980224238</v>
      </c>
      <c r="K87" s="164">
        <v>10.83</v>
      </c>
      <c r="L87" s="109">
        <v>7.75</v>
      </c>
      <c r="M87" s="162">
        <v>6.82</v>
      </c>
      <c r="N87" s="29" t="s">
        <v>59</v>
      </c>
      <c r="O87" s="27" t="s">
        <v>204</v>
      </c>
    </row>
    <row r="88" spans="1:15" ht="15" customHeight="1">
      <c r="A88" s="13" t="s">
        <v>209</v>
      </c>
      <c r="B88" s="7"/>
      <c r="C88" s="28" t="s">
        <v>176</v>
      </c>
      <c r="D88" s="25" t="s">
        <v>285</v>
      </c>
      <c r="E88" s="160">
        <v>30.324449854097228</v>
      </c>
      <c r="F88" s="107">
        <v>44.933076855361726</v>
      </c>
      <c r="G88" s="160">
        <v>33.43758242426084</v>
      </c>
      <c r="H88" s="107">
        <v>34.89556865844022</v>
      </c>
      <c r="I88" s="160">
        <v>32.30667014069828</v>
      </c>
      <c r="J88" s="108">
        <v>24.3139895205364</v>
      </c>
      <c r="K88" s="164">
        <v>26.57</v>
      </c>
      <c r="L88" s="109">
        <v>21.18</v>
      </c>
      <c r="M88" s="162">
        <v>13.8</v>
      </c>
      <c r="N88" s="29" t="s">
        <v>176</v>
      </c>
      <c r="O88" s="27" t="s">
        <v>205</v>
      </c>
    </row>
    <row r="89" spans="1:15" ht="25.5" customHeight="1">
      <c r="A89" s="13" t="s">
        <v>213</v>
      </c>
      <c r="B89" s="7"/>
      <c r="C89" s="31" t="s">
        <v>213</v>
      </c>
      <c r="D89" s="25" t="s">
        <v>286</v>
      </c>
      <c r="E89" s="92">
        <v>75.9430010626763</v>
      </c>
      <c r="F89" s="107">
        <v>86.61437471923408</v>
      </c>
      <c r="G89" s="92">
        <v>61.2516089823452</v>
      </c>
      <c r="H89" s="107">
        <v>56.249042611391395</v>
      </c>
      <c r="I89" s="160">
        <v>56.02840020844191</v>
      </c>
      <c r="J89" s="107">
        <v>45.77581835596373</v>
      </c>
      <c r="K89" s="164">
        <v>7.21</v>
      </c>
      <c r="L89" s="109">
        <v>51.67</v>
      </c>
      <c r="M89" s="162">
        <v>45</v>
      </c>
      <c r="N89" s="32" t="s">
        <v>213</v>
      </c>
      <c r="O89" s="32" t="s">
        <v>214</v>
      </c>
    </row>
    <row r="90" spans="1:15" ht="22.5" customHeight="1">
      <c r="A90" s="15" t="s">
        <v>215</v>
      </c>
      <c r="B90" s="7"/>
      <c r="C90" s="40" t="s">
        <v>215</v>
      </c>
      <c r="D90" s="41" t="s">
        <v>287</v>
      </c>
      <c r="E90" s="161">
        <v>180.724169</v>
      </c>
      <c r="F90" s="110">
        <v>213.55317099999996</v>
      </c>
      <c r="G90" s="161">
        <v>150.99999999999997</v>
      </c>
      <c r="H90" s="110">
        <v>143</v>
      </c>
      <c r="I90" s="161">
        <v>141</v>
      </c>
      <c r="J90" s="110">
        <v>115.00000000000003</v>
      </c>
      <c r="K90" s="161">
        <v>155.98</v>
      </c>
      <c r="L90" s="111">
        <v>117.99</v>
      </c>
      <c r="M90" s="163">
        <v>96.99</v>
      </c>
      <c r="N90" s="42" t="s">
        <v>215</v>
      </c>
      <c r="O90" s="43" t="s">
        <v>216</v>
      </c>
    </row>
    <row r="91" spans="2:15" ht="12.75">
      <c r="B91" s="7"/>
      <c r="E91" s="6"/>
      <c r="F91" s="6"/>
      <c r="G91" s="6"/>
      <c r="H91" s="6"/>
      <c r="I91" s="6"/>
      <c r="J91" s="6"/>
      <c r="K91" s="6"/>
      <c r="L91" s="6"/>
      <c r="N91" s="24"/>
      <c r="O91" s="24"/>
    </row>
    <row r="92" spans="2:15" ht="12.75">
      <c r="B92" s="7"/>
      <c r="F92" s="6"/>
      <c r="H92" s="6"/>
      <c r="I92" s="6"/>
      <c r="K92" s="6"/>
      <c r="L92" s="6"/>
      <c r="N92" s="17"/>
      <c r="O92" s="17"/>
    </row>
    <row r="93" spans="2:33" ht="12.75">
      <c r="B93" s="7"/>
      <c r="E93" s="6"/>
      <c r="F93" s="6"/>
      <c r="G93" s="6"/>
      <c r="H93" s="6"/>
      <c r="I93" s="6"/>
      <c r="J93" s="6"/>
      <c r="K93" s="6"/>
      <c r="L93" s="6"/>
      <c r="N93" s="17"/>
      <c r="O93" s="17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2.75">
      <c r="B94" s="7"/>
      <c r="E94" s="6"/>
      <c r="G94" s="6"/>
      <c r="I94" s="6"/>
      <c r="K94" s="6"/>
      <c r="L94" s="6"/>
      <c r="N94" s="17"/>
      <c r="O94" s="17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ht="12.75">
      <c r="B95" s="7"/>
      <c r="E95" s="6"/>
      <c r="F95" s="6"/>
      <c r="G95" s="6"/>
      <c r="H95" s="6"/>
      <c r="J95" s="6"/>
      <c r="K95" s="6"/>
      <c r="L95" s="6"/>
      <c r="N95" s="17"/>
      <c r="O95" s="17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2.75">
      <c r="B96" s="7"/>
      <c r="E96" s="6"/>
      <c r="F96" s="6"/>
      <c r="G96" s="6"/>
      <c r="H96" s="6"/>
      <c r="I96" s="6"/>
      <c r="K96" s="6"/>
      <c r="L96" s="6"/>
      <c r="N96" s="17"/>
      <c r="O96" s="1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15" ht="12.75">
      <c r="B97" s="7"/>
      <c r="E97" s="6"/>
      <c r="F97" s="6"/>
      <c r="G97" s="6"/>
      <c r="H97" s="6"/>
      <c r="I97" s="6"/>
      <c r="J97" s="6"/>
      <c r="K97" s="6"/>
      <c r="L97" s="6"/>
      <c r="N97" s="17"/>
      <c r="O97" s="17"/>
    </row>
    <row r="98" spans="2:15" ht="12.75">
      <c r="B98" s="7"/>
      <c r="E98" s="6"/>
      <c r="F98" s="6"/>
      <c r="G98" s="6"/>
      <c r="H98" s="6"/>
      <c r="I98" s="6"/>
      <c r="J98" s="6"/>
      <c r="K98" s="6"/>
      <c r="L98" s="6"/>
      <c r="N98" s="17"/>
      <c r="O98" s="17"/>
    </row>
    <row r="99" spans="2:15" ht="12.75">
      <c r="B99" s="7"/>
      <c r="E99" s="6"/>
      <c r="F99" s="6"/>
      <c r="G99" s="6"/>
      <c r="H99" s="6"/>
      <c r="I99" s="6"/>
      <c r="J99" s="6"/>
      <c r="K99" s="6"/>
      <c r="L99" s="6"/>
      <c r="N99" s="17"/>
      <c r="O99" s="17"/>
    </row>
    <row r="100" spans="2:15" ht="12.75">
      <c r="B100" s="7"/>
      <c r="E100" s="6"/>
      <c r="F100" s="6"/>
      <c r="G100" s="6"/>
      <c r="H100" s="6"/>
      <c r="I100" s="6"/>
      <c r="J100" s="6"/>
      <c r="N100" s="17"/>
      <c r="O100" s="17"/>
    </row>
    <row r="101" spans="2:15" ht="12.75">
      <c r="B101" s="7"/>
      <c r="E101" s="6"/>
      <c r="F101" s="6"/>
      <c r="G101" s="6"/>
      <c r="H101" s="6"/>
      <c r="I101" s="6"/>
      <c r="J101" s="6"/>
      <c r="N101" s="17"/>
      <c r="O101" s="17"/>
    </row>
    <row r="102" spans="2:15" ht="12.75">
      <c r="B102" s="7"/>
      <c r="E102" s="6"/>
      <c r="F102" s="6"/>
      <c r="G102" s="6"/>
      <c r="H102" s="6"/>
      <c r="I102" s="6"/>
      <c r="J102" s="6"/>
      <c r="N102" s="17"/>
      <c r="O102" s="17"/>
    </row>
    <row r="103" spans="2:15" ht="12.75">
      <c r="B103" s="7"/>
      <c r="E103" s="6"/>
      <c r="F103" s="6"/>
      <c r="G103" s="6"/>
      <c r="H103" s="6"/>
      <c r="I103" s="6"/>
      <c r="J103" s="6"/>
      <c r="N103" s="17"/>
      <c r="O103" s="17"/>
    </row>
    <row r="104" spans="2:15" ht="12.75">
      <c r="B104" s="7"/>
      <c r="E104" s="6"/>
      <c r="F104" s="6"/>
      <c r="G104" s="6"/>
      <c r="H104" s="6"/>
      <c r="I104" s="6"/>
      <c r="J104" s="6"/>
      <c r="N104" s="17"/>
      <c r="O104" s="17"/>
    </row>
    <row r="105" spans="2:15" ht="12.75">
      <c r="B105" s="7"/>
      <c r="E105" s="6"/>
      <c r="F105" s="6"/>
      <c r="G105" s="6"/>
      <c r="H105" s="6"/>
      <c r="I105" s="6"/>
      <c r="J105" s="6"/>
      <c r="N105" s="17"/>
      <c r="O105" s="17"/>
    </row>
    <row r="106" spans="2:15" ht="12.75">
      <c r="B106" s="7"/>
      <c r="E106" s="6"/>
      <c r="F106" s="6"/>
      <c r="G106" s="6"/>
      <c r="H106" s="6"/>
      <c r="I106" s="6"/>
      <c r="J106" s="6"/>
      <c r="N106" s="17"/>
      <c r="O106" s="17"/>
    </row>
    <row r="107" spans="2:15" ht="12.75">
      <c r="B107" s="7"/>
      <c r="E107" s="6"/>
      <c r="F107" s="6"/>
      <c r="G107" s="6"/>
      <c r="H107" s="6"/>
      <c r="I107" s="6"/>
      <c r="J107" s="6"/>
      <c r="N107" s="17"/>
      <c r="O107" s="17"/>
    </row>
    <row r="108" spans="2:15" ht="12.75">
      <c r="B108" s="7"/>
      <c r="E108" s="6"/>
      <c r="F108" s="6"/>
      <c r="G108" s="6"/>
      <c r="H108" s="6"/>
      <c r="I108" s="6"/>
      <c r="J108" s="6"/>
      <c r="N108" s="17"/>
      <c r="O108" s="17"/>
    </row>
    <row r="109" spans="2:15" ht="12.75">
      <c r="B109" s="7"/>
      <c r="E109" s="6"/>
      <c r="F109" s="6"/>
      <c r="G109" s="6"/>
      <c r="H109" s="6"/>
      <c r="I109" s="6"/>
      <c r="J109" s="6"/>
      <c r="N109" s="17"/>
      <c r="O109" s="17"/>
    </row>
    <row r="110" spans="2:15" ht="12.75">
      <c r="B110" s="7"/>
      <c r="E110" s="6"/>
      <c r="F110" s="6"/>
      <c r="G110" s="6"/>
      <c r="H110" s="6"/>
      <c r="I110" s="6"/>
      <c r="J110" s="6"/>
      <c r="N110" s="17"/>
      <c r="O110" s="17"/>
    </row>
    <row r="111" spans="2:15" ht="12.75">
      <c r="B111" s="7"/>
      <c r="E111" s="6"/>
      <c r="F111" s="6"/>
      <c r="G111" s="6"/>
      <c r="H111" s="6"/>
      <c r="I111" s="6"/>
      <c r="J111" s="6"/>
      <c r="K111" s="6"/>
      <c r="L111" s="6"/>
      <c r="N111" s="17"/>
      <c r="O111" s="17"/>
    </row>
    <row r="112" spans="2:15" ht="12.75">
      <c r="B112" s="7"/>
      <c r="E112" s="6"/>
      <c r="F112" s="6"/>
      <c r="G112" s="6"/>
      <c r="H112" s="6"/>
      <c r="I112" s="6"/>
      <c r="J112" s="6"/>
      <c r="K112" s="6"/>
      <c r="L112" s="6"/>
      <c r="N112" s="17"/>
      <c r="O112" s="17"/>
    </row>
    <row r="113" spans="2:15" ht="12.75">
      <c r="B113" s="7"/>
      <c r="E113" s="6"/>
      <c r="F113" s="6"/>
      <c r="G113" s="6"/>
      <c r="H113" s="6"/>
      <c r="I113" s="6"/>
      <c r="J113" s="6"/>
      <c r="K113" s="6"/>
      <c r="L113" s="6"/>
      <c r="N113" s="17"/>
      <c r="O113" s="17"/>
    </row>
    <row r="114" spans="2:15" ht="12.75">
      <c r="B114" s="7"/>
      <c r="E114" s="6"/>
      <c r="F114" s="6"/>
      <c r="G114" s="6"/>
      <c r="H114" s="6"/>
      <c r="I114" s="6"/>
      <c r="J114" s="6"/>
      <c r="K114" s="6"/>
      <c r="L114" s="6"/>
      <c r="N114" s="17"/>
      <c r="O114" s="17"/>
    </row>
    <row r="115" spans="2:15" ht="12.75">
      <c r="B115" s="7"/>
      <c r="E115" s="6"/>
      <c r="F115" s="6"/>
      <c r="G115" s="6"/>
      <c r="H115" s="6"/>
      <c r="I115" s="6"/>
      <c r="J115" s="6"/>
      <c r="K115" s="6"/>
      <c r="L115" s="6"/>
      <c r="N115" s="17"/>
      <c r="O115" s="17"/>
    </row>
    <row r="116" spans="2:15" ht="12.75">
      <c r="B116" s="7"/>
      <c r="E116" s="6"/>
      <c r="F116" s="6"/>
      <c r="G116" s="6"/>
      <c r="H116" s="6"/>
      <c r="I116" s="6"/>
      <c r="J116" s="6"/>
      <c r="K116" s="6"/>
      <c r="L116" s="6"/>
      <c r="N116" s="17"/>
      <c r="O116" s="17"/>
    </row>
    <row r="117" spans="2:15" ht="12.75">
      <c r="B117" s="7"/>
      <c r="E117" s="6"/>
      <c r="F117" s="6"/>
      <c r="G117" s="6"/>
      <c r="H117" s="6"/>
      <c r="I117" s="6"/>
      <c r="J117" s="6"/>
      <c r="K117" s="6"/>
      <c r="L117" s="6"/>
      <c r="N117" s="17"/>
      <c r="O117" s="17"/>
    </row>
    <row r="118" spans="2:15" ht="12.75">
      <c r="B118" s="7"/>
      <c r="E118" s="6"/>
      <c r="F118" s="6"/>
      <c r="G118" s="6"/>
      <c r="H118" s="6"/>
      <c r="I118" s="6"/>
      <c r="J118" s="6"/>
      <c r="K118" s="6"/>
      <c r="L118" s="6"/>
      <c r="N118" s="17"/>
      <c r="O118" s="17"/>
    </row>
    <row r="119" spans="2:15" ht="12.75">
      <c r="B119" s="7"/>
      <c r="E119" s="6"/>
      <c r="F119" s="6"/>
      <c r="G119" s="6"/>
      <c r="H119" s="6"/>
      <c r="I119" s="6"/>
      <c r="J119" s="6"/>
      <c r="K119" s="6"/>
      <c r="L119" s="6"/>
      <c r="N119" s="17"/>
      <c r="O119" s="17"/>
    </row>
    <row r="120" spans="2:15" ht="12.75">
      <c r="B120" s="7"/>
      <c r="F120" s="6"/>
      <c r="G120" s="6"/>
      <c r="H120" s="6"/>
      <c r="I120" s="6"/>
      <c r="J120" s="6"/>
      <c r="K120" s="6"/>
      <c r="L120" s="6"/>
      <c r="N120" s="17"/>
      <c r="O120" s="17"/>
    </row>
    <row r="121" spans="2:15" ht="12.75">
      <c r="B121" s="7"/>
      <c r="N121" s="4"/>
      <c r="O121" s="17"/>
    </row>
    <row r="122" spans="2:15" ht="12.75">
      <c r="B122" s="6"/>
      <c r="N122" s="4"/>
      <c r="O122" s="17"/>
    </row>
    <row r="123" spans="2:15" ht="12.75">
      <c r="B123" s="6"/>
      <c r="N123" s="4"/>
      <c r="O123" s="17"/>
    </row>
    <row r="124" spans="2:15" ht="12.75">
      <c r="B124" s="6"/>
      <c r="N124" s="17"/>
      <c r="O124" s="17"/>
    </row>
    <row r="125" spans="2:15" ht="12.75">
      <c r="B125" s="6"/>
      <c r="N125" s="17"/>
      <c r="O125" s="17"/>
    </row>
    <row r="126" spans="2:15" ht="12.75">
      <c r="B126" s="6"/>
      <c r="N126" s="17"/>
      <c r="O126" s="17"/>
    </row>
    <row r="127" spans="2:15" ht="12.75">
      <c r="B127" s="6"/>
      <c r="N127" s="17"/>
      <c r="O127" s="17"/>
    </row>
    <row r="128" spans="2:15" ht="12.75">
      <c r="B128" s="6"/>
      <c r="N128" s="17"/>
      <c r="O128" s="17"/>
    </row>
    <row r="129" spans="2:15" ht="12.75">
      <c r="B129" s="6"/>
      <c r="N129" s="17"/>
      <c r="O129" s="17"/>
    </row>
    <row r="130" spans="2:15" ht="12.75">
      <c r="B130" s="6"/>
      <c r="N130" s="17"/>
      <c r="O130" s="17"/>
    </row>
    <row r="131" spans="2:15" ht="12.75">
      <c r="B131" s="6"/>
      <c r="N131" s="17"/>
      <c r="O131" s="17"/>
    </row>
    <row r="132" spans="2:15" ht="12.75">
      <c r="B132" s="6"/>
      <c r="N132" s="17"/>
      <c r="O132" s="17"/>
    </row>
    <row r="133" spans="2:15" ht="12.75">
      <c r="B133" s="6"/>
      <c r="N133" s="17"/>
      <c r="O133" s="17"/>
    </row>
    <row r="134" spans="2:15" ht="12.75">
      <c r="B134" s="6"/>
      <c r="N134" s="17"/>
      <c r="O134" s="17"/>
    </row>
    <row r="135" spans="2:15" ht="12.75">
      <c r="B135" s="6"/>
      <c r="N135" s="17"/>
      <c r="O135" s="17"/>
    </row>
    <row r="136" spans="2:15" ht="12.75">
      <c r="B136" s="6"/>
      <c r="N136" s="17"/>
      <c r="O136" s="17"/>
    </row>
    <row r="137" spans="2:15" ht="12.75">
      <c r="B137" s="6"/>
      <c r="N137" s="17"/>
      <c r="O137" s="17"/>
    </row>
    <row r="138" spans="2:15" ht="12.75">
      <c r="B138" s="6"/>
      <c r="N138" s="17"/>
      <c r="O138" s="17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</sheetData>
  <sheetProtection sheet="1" autoFilter="0" pivotTables="0"/>
  <mergeCells count="8">
    <mergeCell ref="E79:K79"/>
    <mergeCell ref="E80:K80"/>
    <mergeCell ref="C4:D4"/>
    <mergeCell ref="N4:O4"/>
    <mergeCell ref="E5:K5"/>
    <mergeCell ref="E6:K6"/>
    <mergeCell ref="C78:D78"/>
    <mergeCell ref="N78:O78"/>
  </mergeCells>
  <conditionalFormatting sqref="E13:I13">
    <cfRule type="cellIs" priority="46" dxfId="0" operator="notEqual" stopIfTrue="1">
      <formula>ISNUMBER(E13)</formula>
    </cfRule>
  </conditionalFormatting>
  <conditionalFormatting sqref="E81:I81">
    <cfRule type="cellIs" priority="113" dxfId="63" operator="notEqual" stopIfTrue="1">
      <formula>SUM(E7:E9)</formula>
    </cfRule>
  </conditionalFormatting>
  <conditionalFormatting sqref="E82:J82">
    <cfRule type="cellIs" priority="112" dxfId="63" operator="notEqual" stopIfTrue="1">
      <formula>E10</formula>
    </cfRule>
  </conditionalFormatting>
  <conditionalFormatting sqref="E83:I83">
    <cfRule type="cellIs" priority="111" dxfId="63" operator="notEqual" stopIfTrue="1">
      <formula>SUM(E11:E29)</formula>
    </cfRule>
  </conditionalFormatting>
  <conditionalFormatting sqref="E84:J84">
    <cfRule type="cellIs" priority="110" dxfId="63" operator="notEqual" stopIfTrue="1">
      <formula>E30</formula>
    </cfRule>
  </conditionalFormatting>
  <conditionalFormatting sqref="G85 I85:J85">
    <cfRule type="cellIs" priority="109" dxfId="63" operator="notEqual" stopIfTrue="1">
      <formula>SUM(G31:G32)</formula>
    </cfRule>
  </conditionalFormatting>
  <conditionalFormatting sqref="E86:J86">
    <cfRule type="cellIs" priority="108" dxfId="63" operator="notEqual" stopIfTrue="1">
      <formula>E33</formula>
    </cfRule>
  </conditionalFormatting>
  <conditionalFormatting sqref="E87:J87">
    <cfRule type="cellIs" priority="107" dxfId="63" operator="notEqual" stopIfTrue="1">
      <formula>SUM(E34:E36)</formula>
    </cfRule>
  </conditionalFormatting>
  <conditionalFormatting sqref="E88:I88">
    <cfRule type="cellIs" priority="106" dxfId="63" operator="notEqual" stopIfTrue="1">
      <formula>SUM(E37:E41)</formula>
    </cfRule>
  </conditionalFormatting>
  <conditionalFormatting sqref="F89 H89:J89">
    <cfRule type="cellIs" priority="105" dxfId="69" operator="notEqual" stopIfTrue="1">
      <formula>SUM(F42:F70)</formula>
    </cfRule>
  </conditionalFormatting>
  <conditionalFormatting sqref="E90:J90">
    <cfRule type="cellIs" priority="104" dxfId="68" operator="notEqual" stopIfTrue="1">
      <formula>SUM(E81:E89)</formula>
    </cfRule>
  </conditionalFormatting>
  <conditionalFormatting sqref="J34:K34">
    <cfRule type="cellIs" priority="34" dxfId="0" operator="notEqual" stopIfTrue="1">
      <formula>ISNUMBER(J34)</formula>
    </cfRule>
  </conditionalFormatting>
  <conditionalFormatting sqref="E36:I72">
    <cfRule type="cellIs" priority="33" dxfId="0" operator="notEqual" stopIfTrue="1">
      <formula>ISNUMBER(E36)</formula>
    </cfRule>
  </conditionalFormatting>
  <conditionalFormatting sqref="M74">
    <cfRule type="cellIs" priority="21" dxfId="0" operator="notEqual" stopIfTrue="1">
      <formula>ISNUMBER(M74)</formula>
    </cfRule>
  </conditionalFormatting>
  <conditionalFormatting sqref="E7:I7 I9:I10 E33:I33 E9:H11 E16:H16 E30:I31 E35:I35">
    <cfRule type="cellIs" priority="69" dxfId="0" operator="notEqual" stopIfTrue="1">
      <formula>ISNUMBER(E7)</formula>
    </cfRule>
  </conditionalFormatting>
  <conditionalFormatting sqref="I33">
    <cfRule type="cellIs" priority="68" dxfId="63" operator="notEqual" stopIfTrue="1">
      <formula>I14+I15+I16+'Resource taxes'!#REF!+'Resource taxes'!#REF!+I22+I23+I24+I25+'Resource taxes'!#REF!+'Resource taxes'!#REF!+'Resource taxes'!#REF!+'Resource taxes'!#REF!+I32</formula>
    </cfRule>
  </conditionalFormatting>
  <conditionalFormatting sqref="I7 I9:I10 I33 I30:I31 I35">
    <cfRule type="cellIs" priority="67" dxfId="0" operator="notEqual" stopIfTrue="1">
      <formula>ISNUMBER(I7)</formula>
    </cfRule>
  </conditionalFormatting>
  <conditionalFormatting sqref="E73">
    <cfRule type="cellIs" priority="66" dxfId="0" operator="notEqual" stopIfTrue="1">
      <formula>ISNUMBER(E73)</formula>
    </cfRule>
  </conditionalFormatting>
  <conditionalFormatting sqref="J7:K7">
    <cfRule type="cellIs" priority="65" dxfId="0" operator="notEqual" stopIfTrue="1">
      <formula>ISNUMBER(J7)</formula>
    </cfRule>
  </conditionalFormatting>
  <conditionalFormatting sqref="J9:K9">
    <cfRule type="cellIs" priority="64" dxfId="0" operator="notEqual" stopIfTrue="1">
      <formula>ISNUMBER(J9)</formula>
    </cfRule>
  </conditionalFormatting>
  <conditionalFormatting sqref="E8:I8">
    <cfRule type="cellIs" priority="63" dxfId="0" operator="notEqual" stopIfTrue="1">
      <formula>ISNUMBER(E8)</formula>
    </cfRule>
  </conditionalFormatting>
  <conditionalFormatting sqref="I8">
    <cfRule type="cellIs" priority="62" dxfId="0" operator="notEqual" stopIfTrue="1">
      <formula>ISNUMBER(I8)</formula>
    </cfRule>
  </conditionalFormatting>
  <conditionalFormatting sqref="J8:K8">
    <cfRule type="cellIs" priority="61" dxfId="0" operator="notEqual" stopIfTrue="1">
      <formula>ISNUMBER(J8)</formula>
    </cfRule>
  </conditionalFormatting>
  <conditionalFormatting sqref="J10:K10">
    <cfRule type="cellIs" priority="60" dxfId="0" operator="notEqual" stopIfTrue="1">
      <formula>ISNUMBER(J10)</formula>
    </cfRule>
  </conditionalFormatting>
  <conditionalFormatting sqref="J30:K30">
    <cfRule type="cellIs" priority="59" dxfId="0" operator="notEqual" stopIfTrue="1">
      <formula>ISNUMBER(J30)</formula>
    </cfRule>
  </conditionalFormatting>
  <conditionalFormatting sqref="J33:K33">
    <cfRule type="cellIs" priority="58" dxfId="0" operator="notEqual" stopIfTrue="1">
      <formula>ISNUMBER(J33)</formula>
    </cfRule>
  </conditionalFormatting>
  <conditionalFormatting sqref="J31:K31">
    <cfRule type="cellIs" priority="57" dxfId="0" operator="notEqual" stopIfTrue="1">
      <formula>ISNUMBER(J31)</formula>
    </cfRule>
  </conditionalFormatting>
  <conditionalFormatting sqref="E32:I32">
    <cfRule type="cellIs" priority="56" dxfId="0" operator="notEqual" stopIfTrue="1">
      <formula>ISNUMBER(E32)</formula>
    </cfRule>
  </conditionalFormatting>
  <conditionalFormatting sqref="I32">
    <cfRule type="cellIs" priority="55" dxfId="0" operator="notEqual" stopIfTrue="1">
      <formula>ISNUMBER(I32)</formula>
    </cfRule>
  </conditionalFormatting>
  <conditionalFormatting sqref="J32:K32">
    <cfRule type="cellIs" priority="54" dxfId="0" operator="notEqual" stopIfTrue="1">
      <formula>ISNUMBER(J32)</formula>
    </cfRule>
  </conditionalFormatting>
  <conditionalFormatting sqref="J35:K35">
    <cfRule type="cellIs" priority="53" dxfId="0" operator="notEqual" stopIfTrue="1">
      <formula>ISNUMBER(J35)</formula>
    </cfRule>
  </conditionalFormatting>
  <conditionalFormatting sqref="I11:K11">
    <cfRule type="cellIs" priority="52" dxfId="0" operator="notEqual" stopIfTrue="1">
      <formula>ISNUMBER(I11)</formula>
    </cfRule>
  </conditionalFormatting>
  <conditionalFormatting sqref="I16:K16">
    <cfRule type="cellIs" priority="51" dxfId="0" operator="notEqual" stopIfTrue="1">
      <formula>ISNUMBER(I16)</formula>
    </cfRule>
  </conditionalFormatting>
  <conditionalFormatting sqref="E12:H12">
    <cfRule type="cellIs" priority="50" dxfId="0" operator="notEqual" stopIfTrue="1">
      <formula>ISNUMBER(E12)</formula>
    </cfRule>
  </conditionalFormatting>
  <conditionalFormatting sqref="I12:K12">
    <cfRule type="cellIs" priority="49" dxfId="0" operator="notEqual" stopIfTrue="1">
      <formula>ISNUMBER(I12)</formula>
    </cfRule>
  </conditionalFormatting>
  <conditionalFormatting sqref="E14:H14">
    <cfRule type="cellIs" priority="48" dxfId="0" operator="notEqual" stopIfTrue="1">
      <formula>ISNUMBER(E14)</formula>
    </cfRule>
  </conditionalFormatting>
  <conditionalFormatting sqref="I14:K14">
    <cfRule type="cellIs" priority="47" dxfId="0" operator="notEqual" stopIfTrue="1">
      <formula>ISNUMBER(I14)</formula>
    </cfRule>
  </conditionalFormatting>
  <conditionalFormatting sqref="I13">
    <cfRule type="cellIs" priority="45" dxfId="0" operator="notEqual" stopIfTrue="1">
      <formula>ISNUMBER(I13)</formula>
    </cfRule>
  </conditionalFormatting>
  <conditionalFormatting sqref="J13:K13">
    <cfRule type="cellIs" priority="44" dxfId="0" operator="notEqual" stopIfTrue="1">
      <formula>ISNUMBER(J13)</formula>
    </cfRule>
  </conditionalFormatting>
  <conditionalFormatting sqref="E17:I29">
    <cfRule type="cellIs" priority="43" dxfId="0" operator="notEqual" stopIfTrue="1">
      <formula>ISNUMBER(E17)</formula>
    </cfRule>
  </conditionalFormatting>
  <conditionalFormatting sqref="I17:I29">
    <cfRule type="cellIs" priority="42" dxfId="0" operator="notEqual" stopIfTrue="1">
      <formula>ISNUMBER(I17)</formula>
    </cfRule>
  </conditionalFormatting>
  <conditionalFormatting sqref="J17:K20 J22:K29">
    <cfRule type="cellIs" priority="41" dxfId="0" operator="notEqual" stopIfTrue="1">
      <formula>ISNUMBER(J17)</formula>
    </cfRule>
  </conditionalFormatting>
  <conditionalFormatting sqref="E15:I15">
    <cfRule type="cellIs" priority="40" dxfId="0" operator="notEqual" stopIfTrue="1">
      <formula>ISNUMBER(E15)</formula>
    </cfRule>
  </conditionalFormatting>
  <conditionalFormatting sqref="I15">
    <cfRule type="cellIs" priority="39" dxfId="0" operator="notEqual" stopIfTrue="1">
      <formula>ISNUMBER(I15)</formula>
    </cfRule>
  </conditionalFormatting>
  <conditionalFormatting sqref="J15:K15">
    <cfRule type="cellIs" priority="38" dxfId="0" operator="notEqual" stopIfTrue="1">
      <formula>ISNUMBER(J15)</formula>
    </cfRule>
  </conditionalFormatting>
  <conditionalFormatting sqref="J21:K21">
    <cfRule type="cellIs" priority="37" dxfId="0" operator="notEqual" stopIfTrue="1">
      <formula>ISNUMBER(J21)</formula>
    </cfRule>
  </conditionalFormatting>
  <conditionalFormatting sqref="E34:I34">
    <cfRule type="cellIs" priority="36" dxfId="0" operator="notEqual" stopIfTrue="1">
      <formula>ISNUMBER(E34)</formula>
    </cfRule>
  </conditionalFormatting>
  <conditionalFormatting sqref="I34">
    <cfRule type="cellIs" priority="35" dxfId="0" operator="notEqual" stopIfTrue="1">
      <formula>ISNUMBER(I34)</formula>
    </cfRule>
  </conditionalFormatting>
  <conditionalFormatting sqref="I36:I72">
    <cfRule type="cellIs" priority="32" dxfId="0" operator="notEqual" stopIfTrue="1">
      <formula>ISNUMBER(I36)</formula>
    </cfRule>
  </conditionalFormatting>
  <conditionalFormatting sqref="J36:K72">
    <cfRule type="cellIs" priority="31" dxfId="0" operator="notEqual" stopIfTrue="1">
      <formula>ISNUMBER(J36)</formula>
    </cfRule>
  </conditionalFormatting>
  <conditionalFormatting sqref="F73:K73">
    <cfRule type="cellIs" priority="30" dxfId="0" operator="notEqual" stopIfTrue="1">
      <formula>ISNUMBER(F73)</formula>
    </cfRule>
  </conditionalFormatting>
  <conditionalFormatting sqref="E74">
    <cfRule type="cellIs" priority="29" dxfId="0" operator="notEqual" stopIfTrue="1">
      <formula>ISNUMBER(E74)</formula>
    </cfRule>
  </conditionalFormatting>
  <conditionalFormatting sqref="F74">
    <cfRule type="cellIs" priority="28" dxfId="0" operator="notEqual" stopIfTrue="1">
      <formula>ISNUMBER(F74)</formula>
    </cfRule>
  </conditionalFormatting>
  <conditionalFormatting sqref="G74">
    <cfRule type="cellIs" priority="27" dxfId="0" operator="notEqual" stopIfTrue="1">
      <formula>ISNUMBER(G74)</formula>
    </cfRule>
  </conditionalFormatting>
  <conditionalFormatting sqref="H74">
    <cfRule type="cellIs" priority="26" dxfId="0" operator="notEqual" stopIfTrue="1">
      <formula>ISNUMBER(H74)</formula>
    </cfRule>
  </conditionalFormatting>
  <conditionalFormatting sqref="I74">
    <cfRule type="cellIs" priority="25" dxfId="0" operator="notEqual" stopIfTrue="1">
      <formula>ISNUMBER(I74)</formula>
    </cfRule>
  </conditionalFormatting>
  <conditionalFormatting sqref="J74">
    <cfRule type="cellIs" priority="24" dxfId="0" operator="notEqual" stopIfTrue="1">
      <formula>ISNUMBER(J74)</formula>
    </cfRule>
  </conditionalFormatting>
  <conditionalFormatting sqref="K74">
    <cfRule type="cellIs" priority="23" dxfId="0" operator="notEqual" stopIfTrue="1">
      <formula>ISNUMBER(K74)</formula>
    </cfRule>
  </conditionalFormatting>
  <conditionalFormatting sqref="L74">
    <cfRule type="cellIs" priority="22" dxfId="0" operator="notEqual" stopIfTrue="1">
      <formula>ISNUMBER(L74)</formula>
    </cfRule>
  </conditionalFormatting>
  <conditionalFormatting sqref="L7:M7">
    <cfRule type="cellIs" priority="20" dxfId="0" operator="notEqual" stopIfTrue="1">
      <formula>ISNUMBER(L7)</formula>
    </cfRule>
  </conditionalFormatting>
  <conditionalFormatting sqref="L9:M9">
    <cfRule type="cellIs" priority="19" dxfId="0" operator="notEqual" stopIfTrue="1">
      <formula>ISNUMBER(L9)</formula>
    </cfRule>
  </conditionalFormatting>
  <conditionalFormatting sqref="L8:M8">
    <cfRule type="cellIs" priority="18" dxfId="0" operator="notEqual" stopIfTrue="1">
      <formula>ISNUMBER(L8)</formula>
    </cfRule>
  </conditionalFormatting>
  <conditionalFormatting sqref="L10:M10">
    <cfRule type="cellIs" priority="17" dxfId="0" operator="notEqual" stopIfTrue="1">
      <formula>ISNUMBER(L10)</formula>
    </cfRule>
  </conditionalFormatting>
  <conditionalFormatting sqref="L30:M30">
    <cfRule type="cellIs" priority="16" dxfId="0" operator="notEqual" stopIfTrue="1">
      <formula>ISNUMBER(L30)</formula>
    </cfRule>
  </conditionalFormatting>
  <conditionalFormatting sqref="L33:M33">
    <cfRule type="cellIs" priority="15" dxfId="0" operator="notEqual" stopIfTrue="1">
      <formula>ISNUMBER(L33)</formula>
    </cfRule>
  </conditionalFormatting>
  <conditionalFormatting sqref="L31:M31">
    <cfRule type="cellIs" priority="14" dxfId="0" operator="notEqual" stopIfTrue="1">
      <formula>ISNUMBER(L31)</formula>
    </cfRule>
  </conditionalFormatting>
  <conditionalFormatting sqref="L32:M32">
    <cfRule type="cellIs" priority="13" dxfId="0" operator="notEqual" stopIfTrue="1">
      <formula>ISNUMBER(L32)</formula>
    </cfRule>
  </conditionalFormatting>
  <conditionalFormatting sqref="L35:M35">
    <cfRule type="cellIs" priority="12" dxfId="0" operator="notEqual" stopIfTrue="1">
      <formula>ISNUMBER(L35)</formula>
    </cfRule>
  </conditionalFormatting>
  <conditionalFormatting sqref="L11:M11">
    <cfRule type="cellIs" priority="11" dxfId="0" operator="notEqual" stopIfTrue="1">
      <formula>ISNUMBER(L11)</formula>
    </cfRule>
  </conditionalFormatting>
  <conditionalFormatting sqref="L16:M16">
    <cfRule type="cellIs" priority="10" dxfId="0" operator="notEqual" stopIfTrue="1">
      <formula>ISNUMBER(L16)</formula>
    </cfRule>
  </conditionalFormatting>
  <conditionalFormatting sqref="L12:M12">
    <cfRule type="cellIs" priority="9" dxfId="0" operator="notEqual" stopIfTrue="1">
      <formula>ISNUMBER(L12)</formula>
    </cfRule>
  </conditionalFormatting>
  <conditionalFormatting sqref="L14:M14">
    <cfRule type="cellIs" priority="8" dxfId="0" operator="notEqual" stopIfTrue="1">
      <formula>ISNUMBER(L14)</formula>
    </cfRule>
  </conditionalFormatting>
  <conditionalFormatting sqref="L13:M13">
    <cfRule type="cellIs" priority="7" dxfId="0" operator="notEqual" stopIfTrue="1">
      <formula>ISNUMBER(L13)</formula>
    </cfRule>
  </conditionalFormatting>
  <conditionalFormatting sqref="L17:M20 L22:M29">
    <cfRule type="cellIs" priority="6" dxfId="0" operator="notEqual" stopIfTrue="1">
      <formula>ISNUMBER(L17)</formula>
    </cfRule>
  </conditionalFormatting>
  <conditionalFormatting sqref="L15:M15">
    <cfRule type="cellIs" priority="5" dxfId="0" operator="notEqual" stopIfTrue="1">
      <formula>ISNUMBER(L15)</formula>
    </cfRule>
  </conditionalFormatting>
  <conditionalFormatting sqref="L21:M21">
    <cfRule type="cellIs" priority="4" dxfId="0" operator="notEqual" stopIfTrue="1">
      <formula>ISNUMBER(L21)</formula>
    </cfRule>
  </conditionalFormatting>
  <conditionalFormatting sqref="L34:M34">
    <cfRule type="cellIs" priority="3" dxfId="0" operator="notEqual" stopIfTrue="1">
      <formula>ISNUMBER(L34)</formula>
    </cfRule>
  </conditionalFormatting>
  <conditionalFormatting sqref="L36:M72">
    <cfRule type="cellIs" priority="2" dxfId="0" operator="notEqual" stopIfTrue="1">
      <formula>ISNUMBER(L36)</formula>
    </cfRule>
  </conditionalFormatting>
  <conditionalFormatting sqref="L73:M73">
    <cfRule type="cellIs" priority="1" dxfId="0" operator="notEqual" stopIfTrue="1">
      <formula>ISNUMBER(L73)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  <ignoredErrors>
    <ignoredError sqref="E74:M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Rachunki ekonomiczne środowiska - załącznik 2 podatki związane ze środowiskiem</dc:title>
  <dc:subject>podatki związane ze środowiskiem</dc:subject>
  <dc:creator>Główny Urząd Statystyczny</dc:creator>
  <cp:keywords/>
  <dc:description>Rachunki ekonomiczne środowiska - załącznik 2 podatki związane ze środowiskiem</dc:description>
  <cp:lastModifiedBy>pilaszekp</cp:lastModifiedBy>
  <cp:lastPrinted>2016-11-22T09:22:30Z</cp:lastPrinted>
  <dcterms:created xsi:type="dcterms:W3CDTF">2011-10-21T08:10:43Z</dcterms:created>
  <dcterms:modified xsi:type="dcterms:W3CDTF">2018-12-20T10:53:01Z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ersion">
    <vt:lpwstr/>
  </property>
  <property fmtid="{D5CDD505-2E9C-101B-9397-08002B2CF9AE}" pid="3" name="_DCDateModified">
    <vt:lpwstr/>
  </property>
  <property fmtid="{D5CDD505-2E9C-101B-9397-08002B2CF9AE}" pid="4" name="Departament/Instytucja">
    <vt:lpwstr>PK</vt:lpwstr>
  </property>
  <property fmtid="{D5CDD505-2E9C-101B-9397-08002B2CF9AE}" pid="5" name="Temat">
    <vt:lpwstr/>
  </property>
</Properties>
</file>