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9"/>
  <workbookPr defaultThemeVersion="166925"/>
  <bookViews>
    <workbookView xWindow="0" yWindow="0" windowWidth="22485" windowHeight="7980" activeTab="4"/>
  </bookViews>
  <sheets>
    <sheet name="Wykres1" sheetId="1" r:id="rId1"/>
    <sheet name="Wykres2" sheetId="2" r:id="rId2"/>
    <sheet name="Tablica1" sheetId="3" r:id="rId3"/>
    <sheet name="Tablica2" sheetId="4" r:id="rId4"/>
    <sheet name="Tablica3" sheetId="5" r:id="rId5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<sst xmlns="http://schemas.openxmlformats.org/spreadsheetml/2006/main" count="56" uniqueCount="53">
  <si>
    <t>Ogółem</t>
  </si>
  <si>
    <t>Wody powierzchniowe</t>
  </si>
  <si>
    <t>Odwadnianie zakładów górniczych</t>
  </si>
  <si>
    <t>Wody podziemne</t>
  </si>
  <si>
    <t>główne rodzaje działalności</t>
  </si>
  <si>
    <t>ilość (w mln t)</t>
  </si>
  <si>
    <t>%</t>
  </si>
  <si>
    <t>Górnictwo i wydobywanie</t>
  </si>
  <si>
    <t xml:space="preserve">Przetwórstwo przemysłowe </t>
  </si>
  <si>
    <t xml:space="preserve">Wytwarzanie i zaopatrywanie w energię elektryczną, gaz, parę wodną, gorącą wodę </t>
  </si>
  <si>
    <t>Pozostałe sekcje</t>
  </si>
  <si>
    <t>Wykres 1. Struktura poboru wody na potrzeby gospodarki narodowej i ludności według źródeł poboru w 2022 r.</t>
  </si>
  <si>
    <r>
      <t xml:space="preserve">Wykres 2. Struktura odpadów wytworzonych według rodzajów działalności w </t>
    </r>
    <r>
      <rPr>
        <b/>
        <sz val="9.5"/>
        <color rgb="FF000000"/>
        <rFont val="Fira Sans"/>
        <family val="2"/>
      </rPr>
      <t xml:space="preserve">2022 </t>
    </r>
    <r>
      <rPr>
        <b/>
        <sz val="9.5"/>
        <color theme="1"/>
        <rFont val="Fira Sans"/>
        <family val="2"/>
      </rPr>
      <t>r.</t>
    </r>
  </si>
  <si>
    <r>
      <t>hm</t>
    </r>
    <r>
      <rPr>
        <vertAlign val="superscript"/>
        <sz val="11"/>
        <color theme="1"/>
        <rFont val="Calibri"/>
        <family val="2"/>
        <scheme val="minor"/>
      </rPr>
      <t>3</t>
    </r>
  </si>
  <si>
    <t>Tablica 1. Emisja i redukcja zanieczyszczeń powietrza z zakładów szczególnie uciążliwych</t>
  </si>
  <si>
    <t>Wyszczególnienie</t>
  </si>
  <si>
    <t>Liczba zakładów</t>
  </si>
  <si>
    <t>Emisja zanieczyszczeń w tys. ton:</t>
  </si>
  <si>
    <t>Stopień redukcji wytworzonych zanieczyszczeń w %</t>
  </si>
  <si>
    <t>Tablica 2. Powierzchnia o szczególnych walorach przyrodniczych prawnie chroniona w 2022 r.</t>
  </si>
  <si>
    <t>Liczba obiektów</t>
  </si>
  <si>
    <t>Powierzchnia ogółem</t>
  </si>
  <si>
    <t>w tys. ha</t>
  </si>
  <si>
    <t>w odsetkach</t>
  </si>
  <si>
    <t>w % powierzchni ogólnej kraju</t>
  </si>
  <si>
    <t>OGÓŁEM</t>
  </si>
  <si>
    <t>  10 878</t>
  </si>
  <si>
    <t>Parki narodowe</t>
  </si>
  <si>
    <t>Rezerwaty przyrody</t>
  </si>
  <si>
    <t>Użytki ekologiczne</t>
  </si>
  <si>
    <t>Stanowiska dokumentacyjne</t>
  </si>
  <si>
    <t>Zespoły przyrodniczo krajobrazowe</t>
  </si>
  <si>
    <t>na 1 mieszkańca w m2</t>
  </si>
  <si>
    <t>Parki krajobrazowea</t>
  </si>
  <si>
    <t>Obszary chronionego krajobrazua</t>
  </si>
  <si>
    <t>a Bez rezerwatów przyrody i pozostałych form ochrony przyrody położonych na terenie parków krajobrazowych i obszarów chronionego krajobrazu</t>
  </si>
  <si>
    <t xml:space="preserve">Tablica 3. Odpady komunalne wytworzone </t>
  </si>
  <si>
    <t>w tys. ton</t>
  </si>
  <si>
    <t>2021 = 100</t>
  </si>
  <si>
    <t xml:space="preserve">Ogółem </t>
  </si>
  <si>
    <t>13 420,3</t>
  </si>
  <si>
    <t>Odebrane lub zebrane selektywnie</t>
  </si>
  <si>
    <t>5 361,0</t>
  </si>
  <si>
    <t xml:space="preserve">Zmieszane </t>
  </si>
  <si>
    <t>8 059,3</t>
  </si>
  <si>
    <t xml:space="preserve">     pyłowych</t>
  </si>
  <si>
    <t xml:space="preserve">           w tym ze spalania paliw</t>
  </si>
  <si>
    <t xml:space="preserve">    gazowych</t>
  </si>
  <si>
    <t xml:space="preserve">          w tym dwutlenek węgla</t>
  </si>
  <si>
    <t xml:space="preserve">         dwutlenek siarki</t>
  </si>
  <si>
    <t xml:space="preserve">         tlenki azotu (w przeliczeniu na NO2)</t>
  </si>
  <si>
    <t xml:space="preserve">   pyłowych</t>
  </si>
  <si>
    <t xml:space="preserve">   gazowych (bez dwutlenku węgla)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</si>
</sst>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.5"/>
      <color rgb="FF000000"/>
      <name val="Fira Sans"/>
      <family val="2"/>
    </font>
    <font>
      <b/>
      <sz val="9.5"/>
      <color theme="1"/>
      <name val="Fira Sans"/>
      <family val="2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8"/>
      <color theme="1"/>
      <name val="Fira Sans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vertical="center"/>
    </xf>
    <xf numFmtId="3" fontId="0" fillId="0" borderId="0" xfId="0" applyNumberFormat="1"/>
    <xf numFmtId="4" fontId="0" fillId="0" borderId="0" xfId="0" applyNumberFormat="1"/>
    <xf numFmtId="0" fontId="4" fillId="0" borderId="0" xfId="0" applyFont="1"/>
    <xf numFmtId="0" fontId="3" fillId="0" borderId="0" xfId="0" applyFont="1" applyAlignment="1">
      <alignment horizontal="justify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4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customXml" Target="../customXml/item1.xml" /><Relationship Id="rId9" Type="http://schemas.openxmlformats.org/officeDocument/2006/relationships/customXml" Target="../customXml/item2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D22"/>
  <sheetViews>
    <sheetView workbookViewId="0" topLeftCell="A1">
      <selection activeCell="D18" sqref="D18"/>
    </sheetView>
  </sheetViews>
  <sheetFormatPr defaultColWidth="9.140625" defaultRowHeight="15"/>
  <cols>
    <col min="2" max="2" width="31.7109375" style="0" customWidth="1"/>
    <col min="3" max="3" width="9.140625" style="2" customWidth="1"/>
  </cols>
  <sheetData>
    <row r="2" ht="15">
      <c r="B2" s="3" t="s">
        <v>11</v>
      </c>
    </row>
    <row r="3" spans="2:4" ht="17.25">
      <c r="B3" s="3"/>
      <c r="C3" s="2" t="s">
        <v>6</v>
      </c>
      <c r="D3" t="s">
        <v>13</v>
      </c>
    </row>
    <row r="4" spans="2:4" ht="15">
      <c r="B4" t="s">
        <v>0</v>
      </c>
      <c r="C4" s="1">
        <v>100</v>
      </c>
      <c r="D4" s="1">
        <v>9385.4076</v>
      </c>
    </row>
    <row r="5" spans="2:4" ht="15">
      <c r="B5" t="s">
        <v>1</v>
      </c>
      <c r="C5" s="1">
        <f>D5/$D$4*100</f>
        <v>80.8276637873458</v>
      </c>
      <c r="D5" s="1">
        <v>7586.005700000001</v>
      </c>
    </row>
    <row r="6" spans="2:4" ht="15">
      <c r="B6" t="s">
        <v>3</v>
      </c>
      <c r="C6" s="1">
        <f>D6/$D$4*100</f>
        <v>18.762977326632036</v>
      </c>
      <c r="D6" s="1">
        <v>1760.9819</v>
      </c>
    </row>
    <row r="7" spans="2:4" ht="15">
      <c r="B7" t="s">
        <v>2</v>
      </c>
      <c r="C7" s="1">
        <f>D7/$D$4*100</f>
        <v>0.4091457892569312</v>
      </c>
      <c r="D7" s="1">
        <f>38.4</f>
        <v>38.4</v>
      </c>
    </row>
    <row r="9" ht="15">
      <c r="D9" s="1"/>
    </row>
    <row r="10" ht="15">
      <c r="D10" s="1"/>
    </row>
    <row r="11" ht="15">
      <c r="D11" s="1"/>
    </row>
    <row r="12" ht="15">
      <c r="D12" s="1"/>
    </row>
    <row r="13" ht="15">
      <c r="D13" s="1"/>
    </row>
    <row r="14" ht="15">
      <c r="D14" s="1"/>
    </row>
    <row r="15" ht="15">
      <c r="D15" s="1"/>
    </row>
    <row r="16" ht="15">
      <c r="D16" s="1"/>
    </row>
    <row r="17" ht="15">
      <c r="D17" s="1"/>
    </row>
    <row r="18" ht="15">
      <c r="D18" s="1"/>
    </row>
    <row r="19" ht="15">
      <c r="D19" s="1"/>
    </row>
    <row r="20" spans="3:4" ht="15">
      <c r="C20" s="1"/>
      <c r="D20" s="1"/>
    </row>
    <row r="21" spans="3:4" ht="15">
      <c r="C21" s="1"/>
      <c r="D21" s="1"/>
    </row>
    <row r="22" spans="3:4" ht="15">
      <c r="C22" s="1"/>
      <c r="D22" s="1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14"/>
  <sheetViews>
    <sheetView workbookViewId="0" topLeftCell="A1">
      <selection activeCell="F29" sqref="F29"/>
    </sheetView>
  </sheetViews>
  <sheetFormatPr defaultColWidth="9.140625" defaultRowHeight="15"/>
  <cols>
    <col min="2" max="2" width="36.421875" style="0" customWidth="1"/>
    <col min="3" max="4" width="15.57421875" style="0" customWidth="1"/>
  </cols>
  <sheetData>
    <row r="2" ht="15">
      <c r="B2" s="4" t="s">
        <v>12</v>
      </c>
    </row>
    <row r="4" spans="2:4" ht="15">
      <c r="B4" t="s">
        <v>4</v>
      </c>
      <c r="C4" t="s">
        <v>5</v>
      </c>
      <c r="D4" t="s">
        <v>6</v>
      </c>
    </row>
    <row r="5" spans="2:4" ht="15">
      <c r="B5" t="s">
        <v>7</v>
      </c>
      <c r="C5">
        <v>61.314</v>
      </c>
      <c r="D5" s="1">
        <v>53.29844661375708</v>
      </c>
    </row>
    <row r="6" spans="2:4" ht="15">
      <c r="B6" t="s">
        <v>8</v>
      </c>
      <c r="C6">
        <v>21.341</v>
      </c>
      <c r="D6" s="1">
        <v>18.551100061718202</v>
      </c>
    </row>
    <row r="7" spans="2:4" ht="15">
      <c r="B7" t="s">
        <v>9</v>
      </c>
      <c r="C7">
        <v>13.331</v>
      </c>
      <c r="D7" s="1">
        <v>11.58824398682186</v>
      </c>
    </row>
    <row r="8" spans="2:4" ht="15">
      <c r="B8" t="s">
        <v>10</v>
      </c>
      <c r="C8">
        <v>19.053</v>
      </c>
      <c r="D8" s="1">
        <v>16.562209337702864</v>
      </c>
    </row>
    <row r="11" ht="15">
      <c r="D11" s="1"/>
    </row>
    <row r="12" ht="15">
      <c r="D12" s="1"/>
    </row>
    <row r="13" ht="15">
      <c r="D13" s="1"/>
    </row>
    <row r="14" ht="15">
      <c r="D14" s="1"/>
    </row>
  </sheetData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ED55D2-3F0D-4BB2-B58D-CFEB3AB1D146}">
  <dimension ref="B2:D15"/>
  <sheetViews>
    <sheetView workbookViewId="0" topLeftCell="A1">
      <selection activeCell="B20" sqref="B20"/>
    </sheetView>
  </sheetViews>
  <sheetFormatPr defaultColWidth="9.140625" defaultRowHeight="15"/>
  <cols>
    <col min="2" max="2" width="48.140625" style="0" customWidth="1"/>
    <col min="3" max="4" width="15.421875" style="0" customWidth="1"/>
  </cols>
  <sheetData>
    <row r="2" ht="15">
      <c r="B2" s="5" t="s">
        <v>14</v>
      </c>
    </row>
    <row r="4" spans="2:4" ht="15">
      <c r="B4" s="8" t="s">
        <v>15</v>
      </c>
      <c r="C4" s="8">
        <v>2021</v>
      </c>
      <c r="D4" s="8">
        <v>2022</v>
      </c>
    </row>
    <row r="5" spans="2:4" ht="15">
      <c r="B5" t="s">
        <v>16</v>
      </c>
      <c r="C5" s="6">
        <v>1841</v>
      </c>
      <c r="D5" s="6">
        <v>1844</v>
      </c>
    </row>
    <row r="6" ht="15">
      <c r="B6" t="s">
        <v>17</v>
      </c>
    </row>
    <row r="7" spans="2:4" ht="15">
      <c r="B7" t="s">
        <v>45</v>
      </c>
      <c r="C7">
        <v>22.2</v>
      </c>
      <c r="D7">
        <v>20.2</v>
      </c>
    </row>
    <row r="8" spans="2:4" ht="15">
      <c r="B8" t="s">
        <v>46</v>
      </c>
      <c r="C8">
        <v>12</v>
      </c>
      <c r="D8">
        <v>10.8</v>
      </c>
    </row>
    <row r="9" spans="2:4" ht="15">
      <c r="B9" t="s">
        <v>47</v>
      </c>
      <c r="C9" s="7">
        <v>209490.2</v>
      </c>
      <c r="D9" s="7">
        <v>203623.4</v>
      </c>
    </row>
    <row r="10" spans="2:4" ht="15">
      <c r="B10" t="s">
        <v>48</v>
      </c>
      <c r="C10" s="7">
        <v>208385.8</v>
      </c>
      <c r="D10" s="7">
        <v>202572.9</v>
      </c>
    </row>
    <row r="11" spans="2:4" ht="15">
      <c r="B11" t="s">
        <v>49</v>
      </c>
      <c r="C11">
        <v>180.9</v>
      </c>
      <c r="D11">
        <v>162.7</v>
      </c>
    </row>
    <row r="12" spans="2:4" ht="15">
      <c r="B12" t="s">
        <v>50</v>
      </c>
      <c r="C12">
        <v>179.7</v>
      </c>
      <c r="D12">
        <v>166.7</v>
      </c>
    </row>
    <row r="13" ht="15">
      <c r="B13" t="s">
        <v>18</v>
      </c>
    </row>
    <row r="14" spans="2:4" ht="15">
      <c r="B14" t="s">
        <v>51</v>
      </c>
      <c r="C14">
        <v>99.9</v>
      </c>
      <c r="D14">
        <v>99.9</v>
      </c>
    </row>
    <row r="15" spans="2:4" ht="15">
      <c r="B15" t="s">
        <v>52</v>
      </c>
      <c r="C15">
        <v>73.5</v>
      </c>
      <c r="D15">
        <v>75.7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7A626-4566-4982-9AB2-1CAB304B3935}">
  <dimension ref="B2:G18"/>
  <sheetViews>
    <sheetView workbookViewId="0" topLeftCell="A1">
      <selection activeCell="B24" sqref="B24"/>
    </sheetView>
  </sheetViews>
  <sheetFormatPr defaultColWidth="9.140625" defaultRowHeight="15"/>
  <cols>
    <col min="2" max="2" width="30.421875" style="0" customWidth="1"/>
    <col min="3" max="3" width="15.57421875" style="0" customWidth="1"/>
    <col min="4" max="7" width="10.28125" style="0" customWidth="1"/>
  </cols>
  <sheetData>
    <row r="2" s="11" customFormat="1" ht="15">
      <c r="B2" s="9"/>
    </row>
    <row r="3" ht="15">
      <c r="B3" s="4" t="s">
        <v>19</v>
      </c>
    </row>
    <row r="5" spans="2:7" ht="15">
      <c r="B5" t="s">
        <v>15</v>
      </c>
      <c r="C5" t="s">
        <v>20</v>
      </c>
      <c r="D5" s="14" t="s">
        <v>21</v>
      </c>
      <c r="E5" s="14"/>
      <c r="F5" s="14"/>
      <c r="G5" s="14"/>
    </row>
    <row r="6" spans="4:7" ht="60">
      <c r="D6" s="10" t="s">
        <v>22</v>
      </c>
      <c r="E6" s="10" t="s">
        <v>23</v>
      </c>
      <c r="F6" s="10" t="s">
        <v>24</v>
      </c>
      <c r="G6" s="10" t="s">
        <v>32</v>
      </c>
    </row>
    <row r="7" spans="2:7" ht="15">
      <c r="B7" t="s">
        <v>25</v>
      </c>
      <c r="C7" t="s">
        <v>26</v>
      </c>
      <c r="D7" s="7">
        <v>10113.9</v>
      </c>
      <c r="E7">
        <v>100</v>
      </c>
      <c r="F7">
        <v>32.3</v>
      </c>
      <c r="G7" s="7">
        <v>2678</v>
      </c>
    </row>
    <row r="8" spans="2:7" ht="15">
      <c r="B8" t="s">
        <v>27</v>
      </c>
      <c r="C8">
        <v>23</v>
      </c>
      <c r="D8">
        <v>315.2</v>
      </c>
      <c r="E8">
        <v>3.1</v>
      </c>
      <c r="F8">
        <v>1</v>
      </c>
      <c r="G8">
        <v>83.5</v>
      </c>
    </row>
    <row r="9" spans="2:7" ht="15">
      <c r="B9" t="s">
        <v>28</v>
      </c>
      <c r="C9">
        <v>1512</v>
      </c>
      <c r="D9">
        <v>171.3</v>
      </c>
      <c r="E9">
        <v>1.7</v>
      </c>
      <c r="F9">
        <v>0.5</v>
      </c>
      <c r="G9">
        <v>45.4</v>
      </c>
    </row>
    <row r="10" spans="2:7" ht="15">
      <c r="B10" t="s">
        <v>33</v>
      </c>
      <c r="C10">
        <v>126</v>
      </c>
      <c r="D10" s="7">
        <v>2523.8</v>
      </c>
      <c r="E10">
        <v>25</v>
      </c>
      <c r="F10">
        <v>8.1</v>
      </c>
      <c r="G10">
        <v>668.7</v>
      </c>
    </row>
    <row r="11" spans="2:7" ht="15">
      <c r="B11" t="s">
        <v>34</v>
      </c>
      <c r="C11">
        <v>388</v>
      </c>
      <c r="D11" s="7">
        <v>6929.4</v>
      </c>
      <c r="E11">
        <v>68.5</v>
      </c>
      <c r="F11">
        <v>22.2</v>
      </c>
      <c r="G11" s="7">
        <v>1834.9</v>
      </c>
    </row>
    <row r="12" spans="2:7" ht="15">
      <c r="B12" t="s">
        <v>29</v>
      </c>
      <c r="C12" s="6">
        <v>8329</v>
      </c>
      <c r="D12">
        <v>56.1</v>
      </c>
      <c r="E12">
        <v>0.6</v>
      </c>
      <c r="F12">
        <v>0.2</v>
      </c>
      <c r="G12">
        <v>12.1</v>
      </c>
    </row>
    <row r="13" spans="2:7" ht="15">
      <c r="B13" t="s">
        <v>30</v>
      </c>
      <c r="C13">
        <v>182</v>
      </c>
      <c r="D13">
        <v>0.9</v>
      </c>
      <c r="E13">
        <v>0</v>
      </c>
      <c r="F13">
        <v>0</v>
      </c>
      <c r="G13">
        <v>0.2</v>
      </c>
    </row>
    <row r="14" spans="2:7" ht="15">
      <c r="B14" t="s">
        <v>31</v>
      </c>
      <c r="C14">
        <v>324</v>
      </c>
      <c r="D14">
        <v>117.1</v>
      </c>
      <c r="E14">
        <v>1.2</v>
      </c>
      <c r="F14">
        <v>0.4</v>
      </c>
      <c r="G14">
        <v>31.1</v>
      </c>
    </row>
    <row r="17" ht="15">
      <c r="B17" s="15" t="s">
        <v>35</v>
      </c>
    </row>
    <row r="18" ht="15">
      <c r="B18" s="15"/>
    </row>
  </sheetData>
  <mergeCells count="1">
    <mergeCell ref="D5:G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B68EB-8034-4637-A8CC-4E6B31CD8ABB}">
  <dimension ref="B3:E9"/>
  <sheetViews>
    <sheetView tabSelected="1" workbookViewId="0" topLeftCell="A1">
      <selection activeCell="E21" sqref="E21"/>
    </sheetView>
  </sheetViews>
  <sheetFormatPr defaultColWidth="9.140625" defaultRowHeight="15"/>
  <cols>
    <col min="2" max="2" width="32.57421875" style="0" customWidth="1"/>
    <col min="3" max="3" width="12.421875" style="0" customWidth="1"/>
    <col min="4" max="4" width="9.57421875" style="0" customWidth="1"/>
    <col min="5" max="5" width="10.140625" style="0" customWidth="1"/>
  </cols>
  <sheetData>
    <row r="3" ht="15">
      <c r="B3" s="12" t="s">
        <v>36</v>
      </c>
    </row>
    <row r="5" spans="2:5" ht="15">
      <c r="B5" s="8" t="s">
        <v>15</v>
      </c>
      <c r="C5" s="17">
        <v>2021</v>
      </c>
      <c r="D5" s="18">
        <v>2022</v>
      </c>
      <c r="E5" s="18"/>
    </row>
    <row r="6" spans="2:5" ht="15">
      <c r="B6" s="8"/>
      <c r="C6" s="19" t="s">
        <v>37</v>
      </c>
      <c r="D6" s="19"/>
      <c r="E6" s="20" t="s">
        <v>38</v>
      </c>
    </row>
    <row r="7" spans="2:5" ht="15">
      <c r="B7" t="s">
        <v>39</v>
      </c>
      <c r="C7" s="16">
        <v>13673.6</v>
      </c>
      <c r="D7" s="13" t="s">
        <v>40</v>
      </c>
      <c r="E7" s="13">
        <v>98.1</v>
      </c>
    </row>
    <row r="8" spans="2:5" ht="15">
      <c r="B8" t="s">
        <v>41</v>
      </c>
      <c r="C8" s="16">
        <v>5439.5</v>
      </c>
      <c r="D8" s="13" t="s">
        <v>42</v>
      </c>
      <c r="E8" s="13">
        <v>98.6</v>
      </c>
    </row>
    <row r="9" spans="2:5" ht="15">
      <c r="B9" t="s">
        <v>43</v>
      </c>
      <c r="C9" s="16">
        <v>8234</v>
      </c>
      <c r="D9" s="13" t="s">
        <v>44</v>
      </c>
      <c r="E9" s="13">
        <v>97.9</v>
      </c>
    </row>
  </sheetData>
  <mergeCells count="2">
    <mergeCell ref="D5:E5"/>
    <mergeCell ref="C6:D6"/>
  </mergeCells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44136ADD9233645AF9E7D0EADDEB824" ma:contentTypeVersion="" ma:contentTypeDescription="" ma:contentTypeScope="" ma:versionID="65958521edc9483c46942e9ac2ba341f">
  <xsd:schema xmlns:xsd="http://www.w3.org/2001/XMLSchema" xmlns:xs="http://www.w3.org/2001/XMLSchema" xmlns:p="http://schemas.microsoft.com/office/2006/metadata/properties" xmlns:ns1="http://schemas.microsoft.com/sharepoint/v3" xmlns:ns2="AD3641B4-23D9-4536-AF9E-7D0EADDEB824" targetNamespace="http://schemas.microsoft.com/office/2006/metadata/properties" ma:root="true" ma:fieldsID="34e359ed2fd7077939949e563617625d" ns1:_="" ns2:_="">
    <xsd:import namespace="http://schemas.microsoft.com/sharepoint/v3"/>
    <xsd:import namespace="AD3641B4-23D9-4536-AF9E-7D0EADDEB824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641B4-23D9-4536-AF9E-7D0EADDEB824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0x00B44136ADD9233645AF9E7D0EADDEB824</ContentTypeId>
    <TemplateUrl xmlns="http://schemas.microsoft.com/sharepoint/v3" xsi:nil="true"/>
    <NazwaPliku xmlns="AD3641B4-23D9-4536-AF9E-7D0EADDEB824">Ochrona środowiska w 2022 r - dane.xlsx.xlsx</NazwaPliku>
    <Osoba xmlns="AD3641B4-23D9-4536-AF9E-7D0EADDEB824">STAT\KRUSZEWSKAD</Osoba>
    <_SourceUrl xmlns="http://schemas.microsoft.com/sharepoint/v3" xsi:nil="true"/>
    <Odbiorcy2 xmlns="AD3641B4-23D9-4536-AF9E-7D0EADDEB824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F3E1FBC-4D47-4A56-8395-D340AE05D927}"/>
</file>

<file path=customXml/itemProps2.xml><?xml version="1.0" encoding="utf-8"?>
<ds:datastoreItem xmlns:ds="http://schemas.openxmlformats.org/officeDocument/2006/customXml" ds:itemID="{BBA9EAB8-051E-468C-AFCA-99C001BABC5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2022-06-20T12:53:24Z</dcterms:created>
  <dcterms:modified xsi:type="dcterms:W3CDTF">2023-06-22T09:44:51Z</dcterms:modified>
  <cp:category/>
  <cp:version/>
  <cp:contentType/>
  <cp:contentStatus/>
</cp:coreProperties>
</file>