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Arkusz1" sheetId="1" r:id="rId1"/>
  </sheets>
  <definedNames>
    <definedName name="_xlnm.Print_Area" localSheetId="0">'Arkusz1'!$A$1:$AH$71</definedName>
    <definedName name="_xlnm.Print_Titles" localSheetId="0">'Arkusz1'!$A:$C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<sst xmlns="http://schemas.openxmlformats.org/spreadsheetml/2006/main" count="98" uniqueCount="43">
  <si>
    <t>Gospodarstw domowych i instytucji niekomercyjnych</t>
  </si>
  <si>
    <t>Zagranica</t>
  </si>
  <si>
    <t>I kwartał</t>
  </si>
  <si>
    <t>II kwartał</t>
  </si>
  <si>
    <t>III kwartał</t>
  </si>
  <si>
    <t>IV kwartał</t>
  </si>
  <si>
    <t>I-IV kwartał</t>
  </si>
  <si>
    <t>(1st quarter)</t>
  </si>
  <si>
    <t xml:space="preserve"> (2nd quarter)</t>
  </si>
  <si>
    <t>(3rd quarter)</t>
  </si>
  <si>
    <t>(4th quarter)</t>
  </si>
  <si>
    <t>(1st-4th quarters)</t>
  </si>
  <si>
    <t>w mln  PLN (in PLN millions)</t>
  </si>
  <si>
    <r>
      <t xml:space="preserve">Transaction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balancing items</t>
    </r>
  </si>
  <si>
    <t>PRODUKT KRAJOWY BRUTTO</t>
  </si>
  <si>
    <t>NADWYŻKA OPERACYJNA BRUTTO +</t>
  </si>
  <si>
    <t>DOCHÓD MIESZANY BRUTTO</t>
  </si>
  <si>
    <t>DOCHODY DO DYSPOZYCJI BRUTTO</t>
  </si>
  <si>
    <t>OSZCZĘDNOŚCI BRUTTO</t>
  </si>
  <si>
    <t>ZADŁUŻENIE NETTO (-)</t>
  </si>
  <si>
    <t>(GROSS DISPOSABLE INCOME)</t>
  </si>
  <si>
    <t>(GROSS OPERATING SURPLUS +</t>
  </si>
  <si>
    <t>GROSS MIXED INCOME)</t>
  </si>
  <si>
    <t>SEKTORY (SECTORS)</t>
  </si>
  <si>
    <t>(Rest of the world)</t>
  </si>
  <si>
    <t>(Households and non-profit institutions)</t>
  </si>
  <si>
    <t>(Financial corporation)</t>
  </si>
  <si>
    <t>(National economy)</t>
  </si>
  <si>
    <t>(Non-financial corporations)</t>
  </si>
  <si>
    <t>(GROSS DOMESTIC PRODUCT)</t>
  </si>
  <si>
    <t>WARTOŚĆ DODANA BRUTTO</t>
  </si>
  <si>
    <t>(GROSS VALUE ADDED)</t>
  </si>
  <si>
    <t xml:space="preserve"> </t>
  </si>
  <si>
    <t>Instytucji rządowych i samorządowych</t>
  </si>
  <si>
    <t>(General government)</t>
  </si>
  <si>
    <t xml:space="preserve">  Gospodarka narodowa</t>
  </si>
  <si>
    <t>WIERZYTELNOŚCI NETTO (+)/</t>
  </si>
  <si>
    <t xml:space="preserve"> (NET LENDING (+) / NET BORROWING (-))</t>
  </si>
  <si>
    <t>(GROSS SAVINGS)</t>
  </si>
  <si>
    <t>Przedsiębiorstw niefinansowych</t>
  </si>
  <si>
    <t>Instytucji finansowych</t>
  </si>
  <si>
    <t>Tablica 1. Niefinansowe rachunki kwartalne według sektorów instytucjonalnych w latach 2010 - 2017, ceny bieżące.</t>
  </si>
  <si>
    <t>Table 1. Non-financial quarterly accounts by institutional sectors in 2010 - 2017, at current prices.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</si>
</sst>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1" fontId="10" fillId="0" borderId="0" xfId="55" applyNumberFormat="1" applyFont="1" applyFill="1" applyAlignment="1">
      <alignment horizontal="left" vertical="center"/>
      <protection/>
    </xf>
    <xf numFmtId="1" fontId="2" fillId="0" borderId="0" xfId="55" applyNumberFormat="1" applyFont="1" applyFill="1" applyBorder="1" applyAlignment="1">
      <alignment horizontal="left" vertical="center"/>
      <protection/>
    </xf>
    <xf numFmtId="1" fontId="2" fillId="0" borderId="0" xfId="55" applyNumberFormat="1" applyFont="1" applyFill="1" applyAlignment="1">
      <alignment horizontal="left" vertical="center"/>
      <protection/>
    </xf>
    <xf numFmtId="1" fontId="2" fillId="0" borderId="10" xfId="55" applyNumberFormat="1" applyFont="1" applyFill="1" applyBorder="1" applyAlignment="1">
      <alignment horizontal="left" vertical="center"/>
      <protection/>
    </xf>
    <xf numFmtId="1" fontId="2" fillId="0" borderId="11" xfId="55" applyNumberFormat="1" applyFont="1" applyFill="1" applyBorder="1" applyAlignment="1">
      <alignment horizontal="left" vertical="center"/>
      <protection/>
    </xf>
    <xf numFmtId="1" fontId="2" fillId="0" borderId="0" xfId="55" applyNumberFormat="1" applyFont="1" applyFill="1" applyBorder="1" applyAlignment="1">
      <alignment horizontal="left" vertical="center"/>
      <protection/>
    </xf>
    <xf numFmtId="1" fontId="2" fillId="0" borderId="12" xfId="55" applyNumberFormat="1" applyFont="1" applyFill="1" applyBorder="1" applyAlignment="1">
      <alignment horizontal="left" vertical="center"/>
      <protection/>
    </xf>
    <xf numFmtId="1" fontId="2" fillId="0" borderId="13" xfId="55" applyNumberFormat="1" applyFont="1" applyFill="1" applyBorder="1" applyAlignment="1">
      <alignment horizontal="left" vertical="center"/>
      <protection/>
    </xf>
    <xf numFmtId="1" fontId="2" fillId="0" borderId="14" xfId="55" applyNumberFormat="1" applyFont="1" applyFill="1" applyBorder="1" applyAlignment="1">
      <alignment horizontal="left"/>
      <protection/>
    </xf>
    <xf numFmtId="1" fontId="2" fillId="0" borderId="0" xfId="55" applyNumberFormat="1" applyFont="1" applyFill="1" applyAlignment="1">
      <alignment horizontal="left"/>
      <protection/>
    </xf>
    <xf numFmtId="1" fontId="2" fillId="0" borderId="0" xfId="55" applyNumberFormat="1" applyFont="1" applyFill="1" applyAlignment="1">
      <alignment vertical="center"/>
      <protection/>
    </xf>
    <xf numFmtId="1" fontId="8" fillId="0" borderId="0" xfId="55" applyNumberFormat="1" applyFont="1" applyFill="1" applyAlignment="1" quotePrefix="1">
      <alignment horizontal="left" vertical="center"/>
      <protection/>
    </xf>
    <xf numFmtId="1" fontId="2" fillId="0" borderId="0" xfId="55" applyNumberFormat="1" applyFont="1" applyFill="1" applyAlignment="1">
      <alignment horizontal="center" vertical="center"/>
      <protection/>
    </xf>
    <xf numFmtId="1" fontId="9" fillId="0" borderId="0" xfId="55" applyNumberFormat="1" applyFont="1" applyFill="1" applyAlignment="1" quotePrefix="1">
      <alignment horizontal="left" vertical="center"/>
      <protection/>
    </xf>
    <xf numFmtId="1" fontId="9" fillId="0" borderId="0" xfId="55" applyNumberFormat="1" applyFont="1" applyFill="1" applyAlignment="1">
      <alignment horizontal="center" vertical="center"/>
      <protection/>
    </xf>
    <xf numFmtId="1" fontId="2" fillId="0" borderId="0" xfId="55" applyNumberFormat="1" applyFont="1" applyFill="1" applyAlignment="1" quotePrefix="1">
      <alignment horizontal="left" vertical="center"/>
      <protection/>
    </xf>
    <xf numFmtId="1" fontId="2" fillId="0" borderId="14" xfId="55" applyNumberFormat="1" applyFont="1" applyFill="1" applyBorder="1" applyAlignment="1">
      <alignment horizontal="center" vertical="center"/>
      <protection/>
    </xf>
    <xf numFmtId="1" fontId="2" fillId="0" borderId="15" xfId="55" applyNumberFormat="1" applyFont="1" applyFill="1" applyBorder="1" applyAlignment="1">
      <alignment vertical="center"/>
      <protection/>
    </xf>
    <xf numFmtId="1" fontId="2" fillId="0" borderId="16" xfId="55" applyNumberFormat="1" applyFont="1" applyFill="1" applyBorder="1" applyAlignment="1" quotePrefix="1">
      <alignment horizontal="left" vertical="center"/>
      <protection/>
    </xf>
    <xf numFmtId="1" fontId="2" fillId="0" borderId="17" xfId="55" applyNumberFormat="1" applyFont="1" applyFill="1" applyBorder="1" applyAlignment="1">
      <alignment vertical="center"/>
      <protection/>
    </xf>
    <xf numFmtId="1" fontId="2" fillId="0" borderId="17" xfId="55" applyNumberFormat="1" applyFont="1" applyFill="1" applyBorder="1" applyAlignment="1">
      <alignment horizontal="center" vertical="center" wrapText="1"/>
      <protection/>
    </xf>
    <xf numFmtId="1" fontId="3" fillId="0" borderId="18" xfId="55" applyNumberFormat="1" applyFont="1" applyFill="1" applyBorder="1" applyAlignment="1">
      <alignment horizontal="center" vertical="center"/>
      <protection/>
    </xf>
    <xf numFmtId="1" fontId="3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horizontal="center" vertical="center"/>
      <protection/>
    </xf>
    <xf numFmtId="1" fontId="3" fillId="0" borderId="21" xfId="55" applyNumberFormat="1" applyFont="1" applyFill="1" applyBorder="1" applyAlignment="1">
      <alignment horizontal="center" vertical="center"/>
      <protection/>
    </xf>
    <xf numFmtId="1" fontId="2" fillId="0" borderId="22" xfId="55" applyNumberFormat="1" applyFont="1" applyFill="1" applyBorder="1" applyAlignment="1">
      <alignment horizontal="center" vertical="center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26" xfId="55" applyNumberFormat="1" applyFont="1" applyFill="1" applyBorder="1" applyAlignment="1">
      <alignment vertical="center"/>
      <protection/>
    </xf>
    <xf numFmtId="1" fontId="2" fillId="0" borderId="27" xfId="55" applyNumberFormat="1" applyFont="1" applyFill="1" applyBorder="1" applyAlignment="1">
      <alignment vertical="center"/>
      <protection/>
    </xf>
    <xf numFmtId="1" fontId="2" fillId="0" borderId="16" xfId="55" applyNumberFormat="1" applyFont="1" applyFill="1" applyBorder="1" applyAlignment="1">
      <alignment vertical="center"/>
      <protection/>
    </xf>
    <xf numFmtId="1" fontId="2" fillId="0" borderId="28" xfId="55" applyNumberFormat="1" applyFont="1" applyFill="1" applyBorder="1" applyAlignment="1">
      <alignment horizontal="center" vertical="center"/>
      <protection/>
    </xf>
    <xf numFmtId="1" fontId="2" fillId="0" borderId="29" xfId="55" applyNumberFormat="1" applyFont="1" applyFill="1" applyBorder="1" applyAlignment="1">
      <alignment horizontal="center" vertical="center"/>
      <protection/>
    </xf>
    <xf numFmtId="1" fontId="2" fillId="0" borderId="10" xfId="55" applyNumberFormat="1" applyFont="1" applyFill="1" applyBorder="1" applyAlignment="1">
      <alignment horizontal="center" vertical="center"/>
      <protection/>
    </xf>
    <xf numFmtId="1" fontId="2" fillId="0" borderId="30" xfId="55" applyNumberFormat="1" applyFont="1" applyFill="1" applyBorder="1" applyAlignment="1">
      <alignment horizontal="center" vertical="center"/>
      <protection/>
    </xf>
    <xf numFmtId="1" fontId="5" fillId="0" borderId="17" xfId="42" applyNumberFormat="1" applyFont="1" applyFill="1" applyBorder="1" applyAlignment="1">
      <alignment horizontal="center" vertical="center"/>
    </xf>
    <xf numFmtId="1" fontId="2" fillId="0" borderId="31" xfId="55" applyNumberFormat="1" applyFont="1" applyFill="1" applyBorder="1" applyAlignment="1">
      <alignment horizontal="center" vertical="center"/>
      <protection/>
    </xf>
    <xf numFmtId="1" fontId="2" fillId="0" borderId="17" xfId="42" applyNumberFormat="1" applyFont="1" applyFill="1" applyBorder="1" applyAlignment="1">
      <alignment horizontal="center" vertical="center"/>
    </xf>
    <xf numFmtId="1" fontId="2" fillId="0" borderId="32" xfId="42" applyNumberFormat="1" applyFont="1" applyFill="1" applyBorder="1" applyAlignment="1">
      <alignment horizontal="center" vertical="center"/>
    </xf>
    <xf numFmtId="1" fontId="2" fillId="0" borderId="31" xfId="42" applyNumberFormat="1" applyFont="1" applyFill="1" applyBorder="1" applyAlignment="1">
      <alignment horizontal="center" vertical="center"/>
    </xf>
    <xf numFmtId="1" fontId="2" fillId="0" borderId="33" xfId="42" applyNumberFormat="1" applyFont="1" applyFill="1" applyBorder="1" applyAlignment="1">
      <alignment horizontal="center" vertical="center"/>
    </xf>
    <xf numFmtId="1" fontId="2" fillId="0" borderId="34" xfId="42" applyNumberFormat="1" applyFont="1" applyFill="1" applyBorder="1" applyAlignment="1">
      <alignment horizontal="center" vertical="center"/>
    </xf>
    <xf numFmtId="1" fontId="2" fillId="0" borderId="32" xfId="42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" fontId="2" fillId="0" borderId="19" xfId="42" applyNumberFormat="1" applyFont="1" applyFill="1" applyBorder="1" applyAlignment="1">
      <alignment horizontal="center" vertical="center"/>
    </xf>
    <xf numFmtId="1" fontId="2" fillId="0" borderId="20" xfId="42" applyNumberFormat="1" applyFont="1" applyFill="1" applyBorder="1" applyAlignment="1">
      <alignment horizontal="center" vertical="center"/>
    </xf>
    <xf numFmtId="1" fontId="2" fillId="0" borderId="21" xfId="42" applyNumberFormat="1" applyFont="1" applyFill="1" applyBorder="1" applyAlignment="1">
      <alignment horizontal="center" vertical="center"/>
    </xf>
    <xf numFmtId="1" fontId="2" fillId="0" borderId="18" xfId="42" applyNumberFormat="1" applyFont="1" applyFill="1" applyBorder="1" applyAlignment="1">
      <alignment horizontal="center" vertical="center"/>
    </xf>
    <xf numFmtId="1" fontId="2" fillId="0" borderId="37" xfId="42" applyNumberFormat="1" applyFont="1" applyFill="1" applyBorder="1" applyAlignment="1">
      <alignment horizontal="center" vertical="center"/>
    </xf>
    <xf numFmtId="1" fontId="2" fillId="0" borderId="37" xfId="42" applyNumberFormat="1" applyFont="1" applyFill="1" applyBorder="1" applyAlignment="1">
      <alignment horizontal="center" vertical="center"/>
    </xf>
    <xf numFmtId="1" fontId="2" fillId="0" borderId="0" xfId="42" applyNumberFormat="1" applyFont="1" applyFill="1" applyBorder="1" applyAlignment="1">
      <alignment horizontal="center" vertical="center"/>
    </xf>
    <xf numFmtId="1" fontId="2" fillId="0" borderId="0" xfId="55" applyNumberFormat="1" applyFont="1" applyFill="1" applyBorder="1" applyAlignment="1">
      <alignment vertical="center"/>
      <protection/>
    </xf>
    <xf numFmtId="1" fontId="2" fillId="0" borderId="17" xfId="42" applyNumberFormat="1" applyFont="1" applyFill="1" applyBorder="1" applyAlignment="1">
      <alignment horizontal="center" vertical="center"/>
    </xf>
    <xf numFmtId="1" fontId="2" fillId="0" borderId="31" xfId="42" applyNumberFormat="1" applyFont="1" applyFill="1" applyBorder="1" applyAlignment="1">
      <alignment horizontal="center" vertical="center"/>
    </xf>
    <xf numFmtId="1" fontId="2" fillId="0" borderId="25" xfId="42" applyNumberFormat="1" applyFont="1" applyFill="1" applyBorder="1" applyAlignment="1">
      <alignment horizontal="center" vertical="center"/>
    </xf>
    <xf numFmtId="1" fontId="2" fillId="0" borderId="23" xfId="42" applyNumberFormat="1" applyFont="1" applyFill="1" applyBorder="1" applyAlignment="1">
      <alignment horizontal="center" vertical="center"/>
    </xf>
    <xf numFmtId="1" fontId="2" fillId="0" borderId="24" xfId="42" applyNumberFormat="1" applyFont="1" applyFill="1" applyBorder="1" applyAlignment="1">
      <alignment horizontal="center" vertical="center"/>
    </xf>
    <xf numFmtId="1" fontId="2" fillId="0" borderId="11" xfId="42" applyNumberFormat="1" applyFont="1" applyFill="1" applyBorder="1" applyAlignment="1">
      <alignment horizontal="center" vertical="center"/>
    </xf>
    <xf numFmtId="1" fontId="2" fillId="0" borderId="35" xfId="55" applyNumberFormat="1" applyFont="1" applyFill="1" applyBorder="1" applyAlignment="1">
      <alignment vertical="center"/>
      <protection/>
    </xf>
    <xf numFmtId="1" fontId="2" fillId="0" borderId="12" xfId="42" applyNumberFormat="1" applyFont="1" applyFill="1" applyBorder="1" applyAlignment="1">
      <alignment horizontal="center" vertical="center"/>
    </xf>
    <xf numFmtId="1" fontId="2" fillId="0" borderId="33" xfId="55" applyNumberFormat="1" applyFont="1" applyFill="1" applyBorder="1" applyAlignment="1">
      <alignment horizontal="center" vertical="center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1" fontId="2" fillId="0" borderId="34" xfId="55" applyNumberFormat="1" applyFont="1" applyFill="1" applyBorder="1" applyAlignment="1">
      <alignment horizontal="center" vertical="center"/>
      <protection/>
    </xf>
    <xf numFmtId="1" fontId="2" fillId="0" borderId="0" xfId="42" applyNumberFormat="1" applyFont="1" applyFill="1" applyBorder="1" applyAlignment="1">
      <alignment horizontal="center" vertical="center"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42" applyNumberFormat="1" applyFont="1" applyFill="1" applyBorder="1" applyAlignment="1">
      <alignment horizontal="center" vertical="center"/>
    </xf>
    <xf numFmtId="1" fontId="2" fillId="0" borderId="22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38" xfId="42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/>
    </xf>
    <xf numFmtId="1" fontId="2" fillId="0" borderId="21" xfId="55" applyNumberFormat="1" applyFont="1" applyFill="1" applyBorder="1" applyAlignment="1">
      <alignment horizontal="center" vertical="center"/>
      <protection/>
    </xf>
    <xf numFmtId="1" fontId="2" fillId="0" borderId="32" xfId="55" applyNumberFormat="1" applyFont="1" applyFill="1" applyBorder="1" applyAlignment="1">
      <alignment horizontal="center" vertical="center"/>
      <protection/>
    </xf>
    <xf numFmtId="1" fontId="5" fillId="0" borderId="0" xfId="42" applyNumberFormat="1" applyFont="1" applyFill="1" applyBorder="1" applyAlignment="1">
      <alignment horizontal="center" vertical="center"/>
    </xf>
    <xf numFmtId="1" fontId="2" fillId="0" borderId="31" xfId="55" applyNumberFormat="1" applyFont="1" applyFill="1" applyBorder="1" applyAlignment="1">
      <alignment horizontal="center" vertical="center"/>
      <protection/>
    </xf>
    <xf numFmtId="1" fontId="2" fillId="0" borderId="34" xfId="55" applyNumberFormat="1" applyFont="1" applyFill="1" applyBorder="1" applyAlignment="1">
      <alignment horizontal="center" vertical="center"/>
      <protection/>
    </xf>
    <xf numFmtId="1" fontId="2" fillId="0" borderId="19" xfId="55" applyNumberFormat="1" applyFont="1" applyFill="1" applyBorder="1" applyAlignment="1">
      <alignment horizontal="center" vertical="center"/>
      <protection/>
    </xf>
    <xf numFmtId="1" fontId="2" fillId="0" borderId="18" xfId="55" applyNumberFormat="1" applyFont="1" applyFill="1" applyBorder="1" applyAlignment="1">
      <alignment horizontal="center" vertical="center"/>
      <protection/>
    </xf>
    <xf numFmtId="1" fontId="2" fillId="0" borderId="19" xfId="55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15" xfId="55" applyNumberFormat="1" applyFont="1" applyFill="1" applyBorder="1">
      <alignment/>
      <protection/>
    </xf>
    <xf numFmtId="1" fontId="2" fillId="0" borderId="26" xfId="55" applyNumberFormat="1" applyFont="1" applyFill="1" applyBorder="1">
      <alignment/>
      <protection/>
    </xf>
    <xf numFmtId="1" fontId="2" fillId="0" borderId="39" xfId="55" applyNumberFormat="1" applyFont="1" applyFill="1" applyBorder="1" applyAlignment="1">
      <alignment horizontal="center"/>
      <protection/>
    </xf>
    <xf numFmtId="1" fontId="2" fillId="0" borderId="40" xfId="55" applyNumberFormat="1" applyFont="1" applyFill="1" applyBorder="1" applyAlignment="1">
      <alignment horizontal="center"/>
      <protection/>
    </xf>
    <xf numFmtId="1" fontId="2" fillId="0" borderId="41" xfId="55" applyNumberFormat="1" applyFont="1" applyFill="1" applyBorder="1">
      <alignment/>
      <protection/>
    </xf>
    <xf numFmtId="1" fontId="2" fillId="0" borderId="39" xfId="55" applyNumberFormat="1" applyFont="1" applyFill="1" applyBorder="1">
      <alignment/>
      <protection/>
    </xf>
    <xf numFmtId="1" fontId="2" fillId="0" borderId="42" xfId="55" applyNumberFormat="1" applyFont="1" applyFill="1" applyBorder="1">
      <alignment/>
      <protection/>
    </xf>
    <xf numFmtId="1" fontId="2" fillId="0" borderId="40" xfId="55" applyNumberFormat="1" applyFont="1" applyFill="1" applyBorder="1">
      <alignment/>
      <protection/>
    </xf>
    <xf numFmtId="1" fontId="2" fillId="0" borderId="17" xfId="55" applyNumberFormat="1" applyFont="1" applyFill="1" applyBorder="1">
      <alignment/>
      <protection/>
    </xf>
    <xf numFmtId="1" fontId="2" fillId="0" borderId="0" xfId="55" applyNumberFormat="1" applyFont="1" applyFill="1">
      <alignment/>
      <protection/>
    </xf>
    <xf numFmtId="1" fontId="2" fillId="0" borderId="0" xfId="55" applyNumberFormat="1" applyFont="1" applyFill="1" applyBorder="1">
      <alignment/>
      <protection/>
    </xf>
    <xf numFmtId="1" fontId="2" fillId="0" borderId="0" xfId="55" applyNumberFormat="1" applyFont="1" applyFill="1" applyAlignment="1">
      <alignment horizontal="center"/>
      <protection/>
    </xf>
    <xf numFmtId="1" fontId="47" fillId="0" borderId="0" xfId="55" applyNumberFormat="1" applyFont="1" applyFill="1">
      <alignment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5" fillId="0" borderId="36" xfId="5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Fill="1" applyBorder="1" applyAlignment="1">
      <alignment vertical="center"/>
    </xf>
    <xf numFmtId="1" fontId="0" fillId="0" borderId="43" xfId="0" applyNumberFormat="1" applyFont="1" applyFill="1" applyBorder="1" applyAlignment="1">
      <alignment vertical="center"/>
    </xf>
    <xf numFmtId="1" fontId="4" fillId="0" borderId="35" xfId="55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1" fontId="2" fillId="0" borderId="45" xfId="55" applyNumberFormat="1" applyFont="1" applyFill="1" applyBorder="1" applyAlignment="1">
      <alignment horizontal="center" vertical="center"/>
      <protection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2" fillId="0" borderId="47" xfId="55" applyNumberFormat="1" applyFont="1" applyFill="1" applyBorder="1" applyAlignment="1">
      <alignment horizontal="center" vertical="center"/>
      <protection/>
    </xf>
    <xf numFmtId="1" fontId="0" fillId="0" borderId="47" xfId="0" applyNumberFormat="1" applyFont="1" applyFill="1" applyBorder="1" applyAlignment="1">
      <alignment vertical="center"/>
    </xf>
    <xf numFmtId="1" fontId="0" fillId="0" borderId="48" xfId="0" applyNumberFormat="1" applyFont="1" applyFill="1" applyBorder="1" applyAlignment="1">
      <alignment vertical="center"/>
    </xf>
    <xf numFmtId="1" fontId="2" fillId="0" borderId="49" xfId="55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1.1" xfId="53"/>
    <cellStyle name="Normalny 2" xfId="54"/>
    <cellStyle name="Normalny_Tablica 1(A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view="pageBreakPreview" zoomScaleNormal="77" zoomScaleSheetLayoutView="100" zoomScalePageLayoutView="0" workbookViewId="0" topLeftCell="A1">
      <pane xSplit="3" ySplit="9" topLeftCell="AC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67" sqref="AF67"/>
    </sheetView>
  </sheetViews>
  <sheetFormatPr defaultColWidth="9.140625" defaultRowHeight="12.75"/>
  <cols>
    <col min="1" max="1" width="2.421875" style="94" customWidth="1"/>
    <col min="2" max="2" width="43.7109375" style="94" customWidth="1"/>
    <col min="3" max="3" width="7.140625" style="10" customWidth="1"/>
    <col min="4" max="8" width="14.28125" style="96" customWidth="1"/>
    <col min="9" max="33" width="14.28125" style="94" customWidth="1"/>
    <col min="34" max="16384" width="9.140625" style="94" customWidth="1"/>
  </cols>
  <sheetData>
    <row r="1" spans="2:8" s="11" customFormat="1" ht="13.5" customHeight="1">
      <c r="B1" s="12" t="s">
        <v>41</v>
      </c>
      <c r="C1" s="1"/>
      <c r="E1" s="13"/>
      <c r="F1" s="13"/>
      <c r="G1" s="13"/>
      <c r="H1" s="13"/>
    </row>
    <row r="2" spans="2:8" s="11" customFormat="1" ht="13.5" customHeight="1">
      <c r="B2" s="14" t="s">
        <v>42</v>
      </c>
      <c r="C2" s="1"/>
      <c r="D2" s="13"/>
      <c r="E2" s="13"/>
      <c r="F2" s="15"/>
      <c r="G2" s="13"/>
      <c r="H2" s="13"/>
    </row>
    <row r="3" spans="2:8" s="11" customFormat="1" ht="13.5" customHeight="1" thickBot="1">
      <c r="B3" s="16"/>
      <c r="C3" s="3"/>
      <c r="D3" s="13"/>
      <c r="E3" s="17"/>
      <c r="F3" s="13"/>
      <c r="G3" s="13"/>
      <c r="H3" s="13"/>
    </row>
    <row r="4" spans="1:34" s="11" customFormat="1" ht="13.5" customHeight="1" thickTop="1">
      <c r="A4" s="18"/>
      <c r="B4" s="19"/>
      <c r="C4" s="4"/>
      <c r="D4" s="110" t="s">
        <v>23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2"/>
      <c r="AH4" s="20"/>
    </row>
    <row r="5" spans="1:34" s="11" customFormat="1" ht="13.5" customHeight="1">
      <c r="A5" s="18"/>
      <c r="B5" s="21"/>
      <c r="C5" s="5"/>
      <c r="D5" s="98" t="s">
        <v>35</v>
      </c>
      <c r="E5" s="99"/>
      <c r="F5" s="99"/>
      <c r="G5" s="99"/>
      <c r="H5" s="100"/>
      <c r="I5" s="104" t="s">
        <v>39</v>
      </c>
      <c r="J5" s="105"/>
      <c r="K5" s="105"/>
      <c r="L5" s="105"/>
      <c r="M5" s="106"/>
      <c r="N5" s="104" t="s">
        <v>40</v>
      </c>
      <c r="O5" s="105"/>
      <c r="P5" s="105"/>
      <c r="Q5" s="105"/>
      <c r="R5" s="106"/>
      <c r="S5" s="104" t="s">
        <v>33</v>
      </c>
      <c r="T5" s="105"/>
      <c r="U5" s="105"/>
      <c r="V5" s="105"/>
      <c r="W5" s="106"/>
      <c r="X5" s="104" t="s">
        <v>0</v>
      </c>
      <c r="Y5" s="99"/>
      <c r="Z5" s="99"/>
      <c r="AA5" s="99"/>
      <c r="AB5" s="100"/>
      <c r="AC5" s="104" t="s">
        <v>1</v>
      </c>
      <c r="AD5" s="105"/>
      <c r="AE5" s="105"/>
      <c r="AF5" s="105"/>
      <c r="AG5" s="106"/>
      <c r="AH5" s="20"/>
    </row>
    <row r="6" spans="1:34" s="11" customFormat="1" ht="13.5" customHeight="1">
      <c r="A6" s="18"/>
      <c r="B6" s="21" t="s">
        <v>32</v>
      </c>
      <c r="C6" s="5"/>
      <c r="D6" s="101" t="s">
        <v>27</v>
      </c>
      <c r="E6" s="102"/>
      <c r="F6" s="102"/>
      <c r="G6" s="102"/>
      <c r="H6" s="103"/>
      <c r="I6" s="107" t="s">
        <v>28</v>
      </c>
      <c r="J6" s="108"/>
      <c r="K6" s="108"/>
      <c r="L6" s="108"/>
      <c r="M6" s="109"/>
      <c r="N6" s="107" t="s">
        <v>26</v>
      </c>
      <c r="O6" s="108"/>
      <c r="P6" s="108"/>
      <c r="Q6" s="108"/>
      <c r="R6" s="109"/>
      <c r="S6" s="107" t="s">
        <v>34</v>
      </c>
      <c r="T6" s="108"/>
      <c r="U6" s="108"/>
      <c r="V6" s="108"/>
      <c r="W6" s="109"/>
      <c r="X6" s="107" t="s">
        <v>25</v>
      </c>
      <c r="Y6" s="102"/>
      <c r="Z6" s="102"/>
      <c r="AA6" s="102"/>
      <c r="AB6" s="103"/>
      <c r="AC6" s="107" t="s">
        <v>24</v>
      </c>
      <c r="AD6" s="108"/>
      <c r="AE6" s="108"/>
      <c r="AF6" s="108"/>
      <c r="AG6" s="109"/>
      <c r="AH6" s="20"/>
    </row>
    <row r="7" spans="1:34" s="11" customFormat="1" ht="13.5" customHeight="1">
      <c r="A7" s="18"/>
      <c r="B7" s="21" t="s">
        <v>13</v>
      </c>
      <c r="C7" s="5"/>
      <c r="D7" s="22" t="s">
        <v>2</v>
      </c>
      <c r="E7" s="23" t="s">
        <v>3</v>
      </c>
      <c r="F7" s="23" t="s">
        <v>4</v>
      </c>
      <c r="G7" s="23" t="s">
        <v>5</v>
      </c>
      <c r="H7" s="24" t="s">
        <v>6</v>
      </c>
      <c r="I7" s="25" t="s">
        <v>2</v>
      </c>
      <c r="J7" s="23" t="s">
        <v>3</v>
      </c>
      <c r="K7" s="23" t="s">
        <v>4</v>
      </c>
      <c r="L7" s="23" t="s">
        <v>5</v>
      </c>
      <c r="M7" s="24" t="s">
        <v>6</v>
      </c>
      <c r="N7" s="25" t="s">
        <v>2</v>
      </c>
      <c r="O7" s="23" t="s">
        <v>3</v>
      </c>
      <c r="P7" s="23" t="s">
        <v>4</v>
      </c>
      <c r="Q7" s="23" t="s">
        <v>5</v>
      </c>
      <c r="R7" s="24" t="s">
        <v>6</v>
      </c>
      <c r="S7" s="25" t="s">
        <v>2</v>
      </c>
      <c r="T7" s="23" t="s">
        <v>3</v>
      </c>
      <c r="U7" s="23" t="s">
        <v>4</v>
      </c>
      <c r="V7" s="23" t="s">
        <v>5</v>
      </c>
      <c r="W7" s="24" t="s">
        <v>6</v>
      </c>
      <c r="X7" s="23" t="s">
        <v>2</v>
      </c>
      <c r="Y7" s="23" t="s">
        <v>3</v>
      </c>
      <c r="Z7" s="23" t="s">
        <v>4</v>
      </c>
      <c r="AA7" s="23" t="s">
        <v>5</v>
      </c>
      <c r="AB7" s="24" t="s">
        <v>6</v>
      </c>
      <c r="AC7" s="25" t="s">
        <v>2</v>
      </c>
      <c r="AD7" s="23" t="s">
        <v>3</v>
      </c>
      <c r="AE7" s="23" t="s">
        <v>4</v>
      </c>
      <c r="AF7" s="23" t="s">
        <v>5</v>
      </c>
      <c r="AG7" s="24" t="s">
        <v>6</v>
      </c>
      <c r="AH7" s="20"/>
    </row>
    <row r="8" spans="1:34" s="11" customFormat="1" ht="13.5" customHeight="1">
      <c r="A8" s="18"/>
      <c r="B8" s="21"/>
      <c r="C8" s="5"/>
      <c r="D8" s="26" t="s">
        <v>7</v>
      </c>
      <c r="E8" s="27" t="s">
        <v>8</v>
      </c>
      <c r="F8" s="27" t="s">
        <v>9</v>
      </c>
      <c r="G8" s="27" t="s">
        <v>10</v>
      </c>
      <c r="H8" s="28" t="s">
        <v>11</v>
      </c>
      <c r="I8" s="29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7</v>
      </c>
      <c r="O8" s="27" t="s">
        <v>8</v>
      </c>
      <c r="P8" s="27" t="s">
        <v>9</v>
      </c>
      <c r="Q8" s="27" t="s">
        <v>10</v>
      </c>
      <c r="R8" s="28" t="s">
        <v>11</v>
      </c>
      <c r="S8" s="29" t="s">
        <v>7</v>
      </c>
      <c r="T8" s="27" t="s">
        <v>8</v>
      </c>
      <c r="U8" s="27" t="s">
        <v>9</v>
      </c>
      <c r="V8" s="27" t="s">
        <v>10</v>
      </c>
      <c r="W8" s="28" t="s">
        <v>11</v>
      </c>
      <c r="X8" s="27" t="s">
        <v>7</v>
      </c>
      <c r="Y8" s="27" t="s">
        <v>8</v>
      </c>
      <c r="Z8" s="27" t="s">
        <v>9</v>
      </c>
      <c r="AA8" s="27" t="s">
        <v>10</v>
      </c>
      <c r="AB8" s="28" t="s">
        <v>11</v>
      </c>
      <c r="AC8" s="29" t="s">
        <v>7</v>
      </c>
      <c r="AD8" s="27" t="s">
        <v>8</v>
      </c>
      <c r="AE8" s="27" t="s">
        <v>9</v>
      </c>
      <c r="AF8" s="27" t="s">
        <v>10</v>
      </c>
      <c r="AG8" s="28" t="s">
        <v>11</v>
      </c>
      <c r="AH8" s="20"/>
    </row>
    <row r="9" spans="1:34" s="11" customFormat="1" ht="13.5" customHeight="1" thickBot="1">
      <c r="A9" s="18"/>
      <c r="B9" s="30"/>
      <c r="C9" s="31"/>
      <c r="D9" s="113" t="s">
        <v>12</v>
      </c>
      <c r="E9" s="114"/>
      <c r="F9" s="114"/>
      <c r="G9" s="114"/>
      <c r="H9" s="115"/>
      <c r="I9" s="116" t="s">
        <v>12</v>
      </c>
      <c r="J9" s="114"/>
      <c r="K9" s="114"/>
      <c r="L9" s="114"/>
      <c r="M9" s="115"/>
      <c r="N9" s="116" t="s">
        <v>12</v>
      </c>
      <c r="O9" s="114"/>
      <c r="P9" s="114"/>
      <c r="Q9" s="114"/>
      <c r="R9" s="115"/>
      <c r="S9" s="116" t="s">
        <v>12</v>
      </c>
      <c r="T9" s="114"/>
      <c r="U9" s="114"/>
      <c r="V9" s="114"/>
      <c r="W9" s="115"/>
      <c r="X9" s="116" t="s">
        <v>12</v>
      </c>
      <c r="Y9" s="114"/>
      <c r="Z9" s="114"/>
      <c r="AA9" s="114"/>
      <c r="AB9" s="115"/>
      <c r="AC9" s="116" t="s">
        <v>12</v>
      </c>
      <c r="AD9" s="114"/>
      <c r="AE9" s="114"/>
      <c r="AF9" s="114"/>
      <c r="AG9" s="115"/>
      <c r="AH9" s="20"/>
    </row>
    <row r="10" spans="1:34" s="11" customFormat="1" ht="13.5" customHeight="1" thickTop="1">
      <c r="A10" s="18"/>
      <c r="B10" s="32"/>
      <c r="C10" s="2"/>
      <c r="D10" s="33"/>
      <c r="E10" s="33"/>
      <c r="F10" s="33"/>
      <c r="G10" s="33"/>
      <c r="H10" s="34"/>
      <c r="I10" s="35"/>
      <c r="J10" s="33"/>
      <c r="K10" s="33"/>
      <c r="L10" s="33"/>
      <c r="M10" s="34"/>
      <c r="N10" s="35"/>
      <c r="O10" s="33"/>
      <c r="P10" s="33"/>
      <c r="Q10" s="33"/>
      <c r="R10" s="34"/>
      <c r="S10" s="36"/>
      <c r="T10" s="33"/>
      <c r="U10" s="33"/>
      <c r="V10" s="33"/>
      <c r="W10" s="34"/>
      <c r="X10" s="35"/>
      <c r="Y10" s="33"/>
      <c r="Z10" s="33"/>
      <c r="AA10" s="33"/>
      <c r="AB10" s="34"/>
      <c r="AC10" s="35"/>
      <c r="AD10" s="33"/>
      <c r="AE10" s="33"/>
      <c r="AF10" s="33"/>
      <c r="AG10" s="34"/>
      <c r="AH10" s="20"/>
    </row>
    <row r="11" spans="1:34" s="11" customFormat="1" ht="13.5" customHeight="1">
      <c r="A11" s="18"/>
      <c r="B11" s="37" t="s">
        <v>14</v>
      </c>
      <c r="C11" s="6">
        <v>2010</v>
      </c>
      <c r="D11" s="43">
        <v>331668</v>
      </c>
      <c r="E11" s="43">
        <v>349664</v>
      </c>
      <c r="F11" s="43">
        <v>357076</v>
      </c>
      <c r="G11" s="43">
        <v>406890</v>
      </c>
      <c r="H11" s="38">
        <f aca="true" t="shared" si="0" ref="H11:H18">SUM(D11:G11)</f>
        <v>1445298</v>
      </c>
      <c r="I11" s="39"/>
      <c r="J11" s="40"/>
      <c r="K11" s="40"/>
      <c r="L11" s="40"/>
      <c r="M11" s="41"/>
      <c r="N11" s="42"/>
      <c r="O11" s="40"/>
      <c r="P11" s="40"/>
      <c r="Q11" s="40"/>
      <c r="R11" s="41"/>
      <c r="S11" s="42"/>
      <c r="T11" s="40"/>
      <c r="U11" s="43"/>
      <c r="V11" s="40"/>
      <c r="W11" s="44"/>
      <c r="X11" s="39"/>
      <c r="Y11" s="40"/>
      <c r="Z11" s="40"/>
      <c r="AA11" s="40"/>
      <c r="AB11" s="44"/>
      <c r="AC11" s="39"/>
      <c r="AD11" s="43"/>
      <c r="AE11" s="40"/>
      <c r="AF11" s="40"/>
      <c r="AG11" s="44"/>
      <c r="AH11" s="20"/>
    </row>
    <row r="12" spans="1:34" s="11" customFormat="1" ht="13.5" customHeight="1">
      <c r="A12" s="18"/>
      <c r="B12" s="45" t="s">
        <v>29</v>
      </c>
      <c r="C12" s="6">
        <v>2011</v>
      </c>
      <c r="D12" s="43">
        <v>359718</v>
      </c>
      <c r="E12" s="43">
        <v>377672</v>
      </c>
      <c r="F12" s="43">
        <v>386968</v>
      </c>
      <c r="G12" s="43">
        <v>442466</v>
      </c>
      <c r="H12" s="38">
        <f t="shared" si="0"/>
        <v>1566824</v>
      </c>
      <c r="I12" s="39"/>
      <c r="J12" s="40"/>
      <c r="K12" s="40"/>
      <c r="L12" s="40"/>
      <c r="M12" s="41"/>
      <c r="N12" s="42"/>
      <c r="O12" s="40"/>
      <c r="P12" s="40"/>
      <c r="Q12" s="40"/>
      <c r="R12" s="41"/>
      <c r="S12" s="42"/>
      <c r="T12" s="40"/>
      <c r="U12" s="43"/>
      <c r="V12" s="40"/>
      <c r="W12" s="44"/>
      <c r="X12" s="39"/>
      <c r="Y12" s="40"/>
      <c r="Z12" s="40"/>
      <c r="AA12" s="40"/>
      <c r="AB12" s="44"/>
      <c r="AC12" s="39"/>
      <c r="AD12" s="43"/>
      <c r="AE12" s="40"/>
      <c r="AF12" s="40"/>
      <c r="AG12" s="44"/>
      <c r="AH12" s="20"/>
    </row>
    <row r="13" spans="1:34" s="11" customFormat="1" ht="13.5" customHeight="1">
      <c r="A13" s="18"/>
      <c r="B13" s="46"/>
      <c r="C13" s="6">
        <v>2012</v>
      </c>
      <c r="D13" s="43">
        <v>379702</v>
      </c>
      <c r="E13" s="43">
        <v>398393</v>
      </c>
      <c r="F13" s="43">
        <v>401719</v>
      </c>
      <c r="G13" s="43">
        <v>449611</v>
      </c>
      <c r="H13" s="38">
        <f t="shared" si="0"/>
        <v>1629425</v>
      </c>
      <c r="I13" s="39"/>
      <c r="J13" s="40"/>
      <c r="K13" s="40"/>
      <c r="L13" s="40"/>
      <c r="M13" s="41"/>
      <c r="N13" s="42"/>
      <c r="O13" s="40"/>
      <c r="P13" s="40"/>
      <c r="Q13" s="40"/>
      <c r="R13" s="41"/>
      <c r="S13" s="42"/>
      <c r="T13" s="40"/>
      <c r="U13" s="43"/>
      <c r="V13" s="40"/>
      <c r="W13" s="44"/>
      <c r="X13" s="39"/>
      <c r="Y13" s="40"/>
      <c r="Z13" s="40"/>
      <c r="AA13" s="40"/>
      <c r="AB13" s="44"/>
      <c r="AC13" s="39"/>
      <c r="AD13" s="43"/>
      <c r="AE13" s="40"/>
      <c r="AF13" s="40"/>
      <c r="AG13" s="44"/>
      <c r="AH13" s="20"/>
    </row>
    <row r="14" spans="1:34" s="11" customFormat="1" ht="13.5" customHeight="1">
      <c r="A14" s="18"/>
      <c r="B14" s="46"/>
      <c r="C14" s="6">
        <v>2013</v>
      </c>
      <c r="D14" s="43">
        <v>381792</v>
      </c>
      <c r="E14" s="43">
        <v>401989</v>
      </c>
      <c r="F14" s="43">
        <v>407574</v>
      </c>
      <c r="G14" s="43">
        <v>465540</v>
      </c>
      <c r="H14" s="38">
        <f t="shared" si="0"/>
        <v>1656895</v>
      </c>
      <c r="I14" s="39"/>
      <c r="J14" s="40"/>
      <c r="K14" s="40"/>
      <c r="L14" s="40"/>
      <c r="M14" s="41"/>
      <c r="N14" s="42"/>
      <c r="O14" s="40"/>
      <c r="P14" s="40"/>
      <c r="Q14" s="40"/>
      <c r="R14" s="41"/>
      <c r="S14" s="42"/>
      <c r="T14" s="40"/>
      <c r="U14" s="43"/>
      <c r="V14" s="40"/>
      <c r="W14" s="44"/>
      <c r="X14" s="39"/>
      <c r="Y14" s="40"/>
      <c r="Z14" s="40"/>
      <c r="AA14" s="40"/>
      <c r="AB14" s="44"/>
      <c r="AC14" s="39"/>
      <c r="AD14" s="43"/>
      <c r="AE14" s="40"/>
      <c r="AF14" s="40"/>
      <c r="AG14" s="44"/>
      <c r="AH14" s="20"/>
    </row>
    <row r="15" spans="1:34" s="11" customFormat="1" ht="13.5" customHeight="1">
      <c r="A15" s="18"/>
      <c r="B15" s="46"/>
      <c r="C15" s="6">
        <v>2014</v>
      </c>
      <c r="D15" s="43">
        <v>399381</v>
      </c>
      <c r="E15" s="40">
        <v>418068</v>
      </c>
      <c r="F15" s="40">
        <v>424841</v>
      </c>
      <c r="G15" s="40">
        <v>477479</v>
      </c>
      <c r="H15" s="38">
        <f t="shared" si="0"/>
        <v>1719769</v>
      </c>
      <c r="I15" s="39"/>
      <c r="J15" s="40"/>
      <c r="K15" s="40"/>
      <c r="L15" s="40"/>
      <c r="M15" s="41"/>
      <c r="N15" s="42"/>
      <c r="O15" s="40"/>
      <c r="P15" s="40"/>
      <c r="Q15" s="40"/>
      <c r="R15" s="41"/>
      <c r="S15" s="42"/>
      <c r="T15" s="40"/>
      <c r="U15" s="43"/>
      <c r="V15" s="40"/>
      <c r="W15" s="44"/>
      <c r="X15" s="39"/>
      <c r="Y15" s="40"/>
      <c r="Z15" s="40"/>
      <c r="AA15" s="40"/>
      <c r="AB15" s="44"/>
      <c r="AC15" s="39"/>
      <c r="AD15" s="43"/>
      <c r="AE15" s="40"/>
      <c r="AF15" s="40"/>
      <c r="AG15" s="44"/>
      <c r="AH15" s="20"/>
    </row>
    <row r="16" spans="1:34" s="11" customFormat="1" ht="13.5" customHeight="1">
      <c r="A16" s="18"/>
      <c r="B16" s="46"/>
      <c r="C16" s="6">
        <v>2015</v>
      </c>
      <c r="D16" s="43">
        <v>415501</v>
      </c>
      <c r="E16" s="40">
        <v>434021</v>
      </c>
      <c r="F16" s="40">
        <v>439758</v>
      </c>
      <c r="G16" s="40">
        <v>510112</v>
      </c>
      <c r="H16" s="38">
        <f t="shared" si="0"/>
        <v>1799392</v>
      </c>
      <c r="I16" s="39"/>
      <c r="J16" s="40"/>
      <c r="K16" s="40"/>
      <c r="L16" s="40"/>
      <c r="M16" s="41"/>
      <c r="N16" s="42"/>
      <c r="O16" s="40"/>
      <c r="P16" s="40"/>
      <c r="Q16" s="40"/>
      <c r="R16" s="41"/>
      <c r="S16" s="42"/>
      <c r="T16" s="40"/>
      <c r="U16" s="43"/>
      <c r="V16" s="40"/>
      <c r="W16" s="44"/>
      <c r="X16" s="39"/>
      <c r="Y16" s="40"/>
      <c r="Z16" s="40"/>
      <c r="AA16" s="40"/>
      <c r="AB16" s="44"/>
      <c r="AC16" s="39"/>
      <c r="AD16" s="43"/>
      <c r="AE16" s="40"/>
      <c r="AF16" s="40"/>
      <c r="AG16" s="44"/>
      <c r="AH16" s="20"/>
    </row>
    <row r="17" spans="1:34" s="11" customFormat="1" ht="13.5" customHeight="1">
      <c r="A17" s="18"/>
      <c r="B17" s="46"/>
      <c r="C17" s="6">
        <v>2016</v>
      </c>
      <c r="D17" s="43">
        <v>429904</v>
      </c>
      <c r="E17" s="40">
        <v>449850</v>
      </c>
      <c r="F17" s="40">
        <v>454540</v>
      </c>
      <c r="G17" s="40">
        <v>524174</v>
      </c>
      <c r="H17" s="38">
        <f t="shared" si="0"/>
        <v>1858468</v>
      </c>
      <c r="I17" s="39"/>
      <c r="J17" s="40"/>
      <c r="K17" s="40"/>
      <c r="L17" s="40"/>
      <c r="M17" s="41"/>
      <c r="N17" s="42"/>
      <c r="O17" s="40"/>
      <c r="P17" s="40"/>
      <c r="Q17" s="40"/>
      <c r="R17" s="41"/>
      <c r="S17" s="42"/>
      <c r="T17" s="40"/>
      <c r="U17" s="43"/>
      <c r="V17" s="40"/>
      <c r="W17" s="44"/>
      <c r="X17" s="39"/>
      <c r="Y17" s="40"/>
      <c r="Z17" s="40"/>
      <c r="AA17" s="40"/>
      <c r="AB17" s="44"/>
      <c r="AC17" s="39"/>
      <c r="AD17" s="43"/>
      <c r="AE17" s="40"/>
      <c r="AF17" s="40"/>
      <c r="AG17" s="44"/>
      <c r="AH17" s="20"/>
    </row>
    <row r="18" spans="1:34" s="11" customFormat="1" ht="13.5" customHeight="1">
      <c r="A18" s="18"/>
      <c r="B18" s="74"/>
      <c r="C18" s="6">
        <v>2017</v>
      </c>
      <c r="D18" s="43">
        <v>456682</v>
      </c>
      <c r="E18" s="40">
        <v>476575</v>
      </c>
      <c r="F18" s="40">
        <v>490156</v>
      </c>
      <c r="G18" s="40">
        <v>558666</v>
      </c>
      <c r="H18" s="38">
        <f t="shared" si="0"/>
        <v>1982079</v>
      </c>
      <c r="I18" s="43"/>
      <c r="J18" s="40"/>
      <c r="K18" s="40"/>
      <c r="L18" s="40"/>
      <c r="M18" s="41"/>
      <c r="N18" s="43"/>
      <c r="O18" s="40"/>
      <c r="P18" s="40"/>
      <c r="Q18" s="40"/>
      <c r="R18" s="41"/>
      <c r="S18" s="43"/>
      <c r="T18" s="40"/>
      <c r="U18" s="40"/>
      <c r="V18" s="40"/>
      <c r="W18" s="41"/>
      <c r="X18" s="43"/>
      <c r="Y18" s="40"/>
      <c r="Z18" s="40"/>
      <c r="AA18" s="40"/>
      <c r="AB18" s="41"/>
      <c r="AC18" s="67"/>
      <c r="AD18" s="79"/>
      <c r="AE18" s="79"/>
      <c r="AF18" s="79"/>
      <c r="AG18" s="41"/>
      <c r="AH18" s="20"/>
    </row>
    <row r="19" spans="1:34" s="11" customFormat="1" ht="13.5" customHeight="1">
      <c r="A19" s="18"/>
      <c r="B19" s="47"/>
      <c r="C19" s="6"/>
      <c r="D19" s="43"/>
      <c r="E19" s="40"/>
      <c r="F19" s="40"/>
      <c r="G19" s="40"/>
      <c r="H19" s="44"/>
      <c r="I19" s="39"/>
      <c r="J19" s="40"/>
      <c r="K19" s="40"/>
      <c r="L19" s="40"/>
      <c r="M19" s="41"/>
      <c r="N19" s="42"/>
      <c r="O19" s="40"/>
      <c r="P19" s="40"/>
      <c r="Q19" s="40"/>
      <c r="R19" s="41"/>
      <c r="S19" s="42"/>
      <c r="T19" s="40"/>
      <c r="U19" s="43"/>
      <c r="V19" s="40"/>
      <c r="W19" s="44"/>
      <c r="X19" s="39"/>
      <c r="Y19" s="40"/>
      <c r="Z19" s="40"/>
      <c r="AA19" s="40"/>
      <c r="AB19" s="44"/>
      <c r="AC19" s="39"/>
      <c r="AD19" s="43"/>
      <c r="AE19" s="40"/>
      <c r="AF19" s="40"/>
      <c r="AG19" s="41"/>
      <c r="AH19" s="20"/>
    </row>
    <row r="20" spans="1:34" s="11" customFormat="1" ht="13.5" customHeight="1">
      <c r="A20" s="18"/>
      <c r="B20" s="48"/>
      <c r="C20" s="7"/>
      <c r="D20" s="49"/>
      <c r="E20" s="49"/>
      <c r="F20" s="49"/>
      <c r="G20" s="49"/>
      <c r="H20" s="50"/>
      <c r="I20" s="51"/>
      <c r="J20" s="52"/>
      <c r="K20" s="49"/>
      <c r="L20" s="49"/>
      <c r="M20" s="50"/>
      <c r="N20" s="51"/>
      <c r="O20" s="52"/>
      <c r="P20" s="49"/>
      <c r="Q20" s="49"/>
      <c r="R20" s="50"/>
      <c r="S20" s="51"/>
      <c r="T20" s="49"/>
      <c r="U20" s="49"/>
      <c r="V20" s="49"/>
      <c r="W20" s="53"/>
      <c r="X20" s="51"/>
      <c r="Y20" s="49"/>
      <c r="Z20" s="49"/>
      <c r="AA20" s="54"/>
      <c r="AB20" s="50"/>
      <c r="AC20" s="52"/>
      <c r="AD20" s="49"/>
      <c r="AE20" s="49"/>
      <c r="AF20" s="49"/>
      <c r="AG20" s="53"/>
      <c r="AH20" s="20"/>
    </row>
    <row r="21" spans="1:35" s="11" customFormat="1" ht="13.5" customHeight="1">
      <c r="A21" s="18"/>
      <c r="B21" s="37" t="s">
        <v>30</v>
      </c>
      <c r="C21" s="6">
        <v>2010</v>
      </c>
      <c r="D21" s="43">
        <v>295146</v>
      </c>
      <c r="E21" s="43">
        <v>306418</v>
      </c>
      <c r="F21" s="43">
        <v>311278</v>
      </c>
      <c r="G21" s="43">
        <v>358634</v>
      </c>
      <c r="H21" s="41">
        <f aca="true" t="shared" si="1" ref="H21:H28">SUM(D21:G21)</f>
        <v>1271476</v>
      </c>
      <c r="I21" s="43">
        <v>150079</v>
      </c>
      <c r="J21" s="43">
        <v>150956</v>
      </c>
      <c r="K21" s="43">
        <v>151882</v>
      </c>
      <c r="L21" s="43">
        <v>182858</v>
      </c>
      <c r="M21" s="41">
        <f aca="true" t="shared" si="2" ref="M21:M28">SUM(I21:L21)</f>
        <v>635775</v>
      </c>
      <c r="N21" s="43">
        <v>11481</v>
      </c>
      <c r="O21" s="43">
        <v>12228</v>
      </c>
      <c r="P21" s="43">
        <v>15305</v>
      </c>
      <c r="Q21" s="43">
        <v>13483</v>
      </c>
      <c r="R21" s="41">
        <f aca="true" t="shared" si="3" ref="R21:R28">SUM(N21:Q21)</f>
        <v>52497</v>
      </c>
      <c r="S21" s="43">
        <v>45564</v>
      </c>
      <c r="T21" s="43">
        <v>47296</v>
      </c>
      <c r="U21" s="43">
        <v>46450</v>
      </c>
      <c r="V21" s="43">
        <v>54557</v>
      </c>
      <c r="W21" s="41">
        <f aca="true" t="shared" si="4" ref="W21:W28">SUM(S21:V21)</f>
        <v>193867</v>
      </c>
      <c r="X21" s="43">
        <v>88022</v>
      </c>
      <c r="Y21" s="43">
        <v>95938</v>
      </c>
      <c r="Z21" s="43">
        <v>97641</v>
      </c>
      <c r="AA21" s="43">
        <v>107736</v>
      </c>
      <c r="AB21" s="41">
        <f aca="true" t="shared" si="5" ref="AB21:AB28">SUM(X21:AA21)</f>
        <v>389337</v>
      </c>
      <c r="AC21" s="55"/>
      <c r="AD21" s="40"/>
      <c r="AE21" s="43"/>
      <c r="AF21" s="40"/>
      <c r="AG21" s="44"/>
      <c r="AH21" s="20"/>
      <c r="AI21" s="56"/>
    </row>
    <row r="22" spans="1:35" s="11" customFormat="1" ht="13.5" customHeight="1">
      <c r="A22" s="18"/>
      <c r="B22" s="57" t="s">
        <v>31</v>
      </c>
      <c r="C22" s="6">
        <v>2011</v>
      </c>
      <c r="D22" s="43">
        <v>319123</v>
      </c>
      <c r="E22" s="43">
        <v>330386</v>
      </c>
      <c r="F22" s="43">
        <v>337220</v>
      </c>
      <c r="G22" s="43">
        <v>390238</v>
      </c>
      <c r="H22" s="41">
        <f t="shared" si="1"/>
        <v>1376967</v>
      </c>
      <c r="I22" s="43">
        <v>164778</v>
      </c>
      <c r="J22" s="43">
        <v>161106</v>
      </c>
      <c r="K22" s="43">
        <v>168629</v>
      </c>
      <c r="L22" s="43">
        <v>199265</v>
      </c>
      <c r="M22" s="41">
        <f t="shared" si="2"/>
        <v>693778</v>
      </c>
      <c r="N22" s="43">
        <v>14372</v>
      </c>
      <c r="O22" s="43">
        <v>17383</v>
      </c>
      <c r="P22" s="43">
        <v>16448</v>
      </c>
      <c r="Q22" s="43">
        <v>11919</v>
      </c>
      <c r="R22" s="41">
        <f t="shared" si="3"/>
        <v>60122</v>
      </c>
      <c r="S22" s="43">
        <v>47325</v>
      </c>
      <c r="T22" s="43">
        <v>49167</v>
      </c>
      <c r="U22" s="43">
        <v>48378</v>
      </c>
      <c r="V22" s="43">
        <v>56565</v>
      </c>
      <c r="W22" s="41">
        <f t="shared" si="4"/>
        <v>201435</v>
      </c>
      <c r="X22" s="43">
        <v>92648</v>
      </c>
      <c r="Y22" s="43">
        <v>102730</v>
      </c>
      <c r="Z22" s="43">
        <v>103765</v>
      </c>
      <c r="AA22" s="43">
        <v>122489</v>
      </c>
      <c r="AB22" s="41">
        <f t="shared" si="5"/>
        <v>421632</v>
      </c>
      <c r="AC22" s="55"/>
      <c r="AD22" s="40"/>
      <c r="AE22" s="43"/>
      <c r="AF22" s="40"/>
      <c r="AG22" s="44"/>
      <c r="AH22" s="20"/>
      <c r="AI22" s="56"/>
    </row>
    <row r="23" spans="1:35" s="11" customFormat="1" ht="13.5" customHeight="1">
      <c r="A23" s="18"/>
      <c r="B23" s="46"/>
      <c r="C23" s="6">
        <v>2012</v>
      </c>
      <c r="D23" s="43">
        <v>338862</v>
      </c>
      <c r="E23" s="43">
        <v>352454</v>
      </c>
      <c r="F23" s="43">
        <v>353694</v>
      </c>
      <c r="G23" s="43">
        <v>398647</v>
      </c>
      <c r="H23" s="41">
        <f t="shared" si="1"/>
        <v>1443657</v>
      </c>
      <c r="I23" s="43">
        <v>173325</v>
      </c>
      <c r="J23" s="43">
        <v>174064</v>
      </c>
      <c r="K23" s="43">
        <v>177404</v>
      </c>
      <c r="L23" s="43">
        <v>206505</v>
      </c>
      <c r="M23" s="41">
        <f t="shared" si="2"/>
        <v>731298</v>
      </c>
      <c r="N23" s="43">
        <v>13690</v>
      </c>
      <c r="O23" s="43">
        <v>15944</v>
      </c>
      <c r="P23" s="43">
        <v>14273</v>
      </c>
      <c r="Q23" s="43">
        <v>14021</v>
      </c>
      <c r="R23" s="41">
        <f t="shared" si="3"/>
        <v>57928</v>
      </c>
      <c r="S23" s="43">
        <v>49139</v>
      </c>
      <c r="T23" s="43">
        <v>50058</v>
      </c>
      <c r="U23" s="43">
        <v>49918</v>
      </c>
      <c r="V23" s="43">
        <v>57360</v>
      </c>
      <c r="W23" s="41">
        <f t="shared" si="4"/>
        <v>206475</v>
      </c>
      <c r="X23" s="43">
        <v>102708</v>
      </c>
      <c r="Y23" s="43">
        <v>112388</v>
      </c>
      <c r="Z23" s="43">
        <v>112099</v>
      </c>
      <c r="AA23" s="43">
        <v>120761</v>
      </c>
      <c r="AB23" s="41">
        <f t="shared" si="5"/>
        <v>447956</v>
      </c>
      <c r="AC23" s="55"/>
      <c r="AD23" s="40"/>
      <c r="AE23" s="43"/>
      <c r="AF23" s="40"/>
      <c r="AG23" s="44"/>
      <c r="AH23" s="20"/>
      <c r="AI23" s="56"/>
    </row>
    <row r="24" spans="1:35" s="11" customFormat="1" ht="13.5" customHeight="1">
      <c r="A24" s="18"/>
      <c r="B24" s="46"/>
      <c r="C24" s="6">
        <v>2013</v>
      </c>
      <c r="D24" s="43">
        <v>344240</v>
      </c>
      <c r="E24" s="43">
        <v>355365</v>
      </c>
      <c r="F24" s="43">
        <v>358610</v>
      </c>
      <c r="G24" s="43">
        <v>412702</v>
      </c>
      <c r="H24" s="41">
        <f t="shared" si="1"/>
        <v>1470917</v>
      </c>
      <c r="I24" s="43">
        <v>176538</v>
      </c>
      <c r="J24" s="43">
        <v>176168</v>
      </c>
      <c r="K24" s="43">
        <v>175937</v>
      </c>
      <c r="L24" s="43">
        <v>220213</v>
      </c>
      <c r="M24" s="41">
        <f t="shared" si="2"/>
        <v>748856</v>
      </c>
      <c r="N24" s="43">
        <v>14194</v>
      </c>
      <c r="O24" s="43">
        <v>15623</v>
      </c>
      <c r="P24" s="43">
        <v>17057</v>
      </c>
      <c r="Q24" s="43">
        <v>15583</v>
      </c>
      <c r="R24" s="41">
        <f t="shared" si="3"/>
        <v>62457</v>
      </c>
      <c r="S24" s="43">
        <v>51702</v>
      </c>
      <c r="T24" s="43">
        <v>52711</v>
      </c>
      <c r="U24" s="43">
        <v>51876</v>
      </c>
      <c r="V24" s="43">
        <v>55296</v>
      </c>
      <c r="W24" s="41">
        <f t="shared" si="4"/>
        <v>211585</v>
      </c>
      <c r="X24" s="43">
        <v>101806</v>
      </c>
      <c r="Y24" s="43">
        <v>110863</v>
      </c>
      <c r="Z24" s="43">
        <v>113740</v>
      </c>
      <c r="AA24" s="43">
        <v>121610</v>
      </c>
      <c r="AB24" s="41">
        <f t="shared" si="5"/>
        <v>448019</v>
      </c>
      <c r="AC24" s="55"/>
      <c r="AD24" s="40"/>
      <c r="AE24" s="43"/>
      <c r="AF24" s="40"/>
      <c r="AG24" s="44"/>
      <c r="AH24" s="20"/>
      <c r="AI24" s="56"/>
    </row>
    <row r="25" spans="1:35" s="11" customFormat="1" ht="13.5" customHeight="1">
      <c r="A25" s="18"/>
      <c r="B25" s="46"/>
      <c r="C25" s="6">
        <v>2014</v>
      </c>
      <c r="D25" s="43">
        <v>355668</v>
      </c>
      <c r="E25" s="40">
        <v>369004</v>
      </c>
      <c r="F25" s="40">
        <v>374907</v>
      </c>
      <c r="G25" s="40">
        <v>425426</v>
      </c>
      <c r="H25" s="41">
        <f t="shared" si="1"/>
        <v>1525005</v>
      </c>
      <c r="I25" s="43">
        <v>185086</v>
      </c>
      <c r="J25" s="40">
        <v>182113</v>
      </c>
      <c r="K25" s="40">
        <v>189989</v>
      </c>
      <c r="L25" s="40">
        <v>223174</v>
      </c>
      <c r="M25" s="41">
        <f t="shared" si="2"/>
        <v>780362</v>
      </c>
      <c r="N25" s="43">
        <v>15927</v>
      </c>
      <c r="O25" s="40">
        <v>19788</v>
      </c>
      <c r="P25" s="40">
        <v>16639</v>
      </c>
      <c r="Q25" s="40">
        <v>16488</v>
      </c>
      <c r="R25" s="41">
        <f t="shared" si="3"/>
        <v>68842</v>
      </c>
      <c r="S25" s="43">
        <v>52245</v>
      </c>
      <c r="T25" s="40">
        <v>54613</v>
      </c>
      <c r="U25" s="40">
        <v>53239</v>
      </c>
      <c r="V25" s="40">
        <v>61157</v>
      </c>
      <c r="W25" s="41">
        <f t="shared" si="4"/>
        <v>221254</v>
      </c>
      <c r="X25" s="43">
        <v>102410</v>
      </c>
      <c r="Y25" s="40">
        <v>112490</v>
      </c>
      <c r="Z25" s="40">
        <v>115040</v>
      </c>
      <c r="AA25" s="40">
        <v>124607</v>
      </c>
      <c r="AB25" s="41">
        <f t="shared" si="5"/>
        <v>454547</v>
      </c>
      <c r="AC25" s="55"/>
      <c r="AD25" s="40"/>
      <c r="AE25" s="43"/>
      <c r="AF25" s="40"/>
      <c r="AG25" s="44"/>
      <c r="AH25" s="20"/>
      <c r="AI25" s="56"/>
    </row>
    <row r="26" spans="1:35" s="11" customFormat="1" ht="13.5" customHeight="1">
      <c r="A26" s="18"/>
      <c r="B26" s="46"/>
      <c r="C26" s="6">
        <v>2015</v>
      </c>
      <c r="D26" s="43">
        <v>372146</v>
      </c>
      <c r="E26" s="40">
        <v>384208</v>
      </c>
      <c r="F26" s="40">
        <v>387484</v>
      </c>
      <c r="G26" s="40">
        <v>452528</v>
      </c>
      <c r="H26" s="41">
        <f t="shared" si="1"/>
        <v>1596366</v>
      </c>
      <c r="I26" s="43">
        <v>196650</v>
      </c>
      <c r="J26" s="40">
        <v>196787</v>
      </c>
      <c r="K26" s="40">
        <v>198645</v>
      </c>
      <c r="L26" s="40">
        <v>244083</v>
      </c>
      <c r="M26" s="41">
        <f t="shared" si="2"/>
        <v>836165</v>
      </c>
      <c r="N26" s="43">
        <v>15719</v>
      </c>
      <c r="O26" s="40">
        <v>16659</v>
      </c>
      <c r="P26" s="40">
        <v>16858</v>
      </c>
      <c r="Q26" s="40">
        <v>15340</v>
      </c>
      <c r="R26" s="41">
        <f t="shared" si="3"/>
        <v>64576</v>
      </c>
      <c r="S26" s="43">
        <v>53359</v>
      </c>
      <c r="T26" s="40">
        <v>54860</v>
      </c>
      <c r="U26" s="40">
        <v>54367</v>
      </c>
      <c r="V26" s="40">
        <v>64796</v>
      </c>
      <c r="W26" s="41">
        <f t="shared" si="4"/>
        <v>227382</v>
      </c>
      <c r="X26" s="43">
        <v>106418</v>
      </c>
      <c r="Y26" s="40">
        <v>115902</v>
      </c>
      <c r="Z26" s="40">
        <v>117614</v>
      </c>
      <c r="AA26" s="40">
        <v>128309</v>
      </c>
      <c r="AB26" s="41">
        <f t="shared" si="5"/>
        <v>468243</v>
      </c>
      <c r="AC26" s="55"/>
      <c r="AD26" s="40"/>
      <c r="AE26" s="43"/>
      <c r="AF26" s="40"/>
      <c r="AG26" s="44"/>
      <c r="AH26" s="20"/>
      <c r="AI26" s="56"/>
    </row>
    <row r="27" spans="1:35" s="11" customFormat="1" ht="13.5" customHeight="1">
      <c r="A27" s="18"/>
      <c r="B27" s="46"/>
      <c r="C27" s="6">
        <v>2016</v>
      </c>
      <c r="D27" s="43">
        <v>385852</v>
      </c>
      <c r="E27" s="40">
        <v>395757</v>
      </c>
      <c r="F27" s="40">
        <v>398494</v>
      </c>
      <c r="G27" s="40">
        <v>462801</v>
      </c>
      <c r="H27" s="41">
        <f t="shared" si="1"/>
        <v>1642904</v>
      </c>
      <c r="I27" s="43">
        <v>204999</v>
      </c>
      <c r="J27" s="40">
        <v>202615</v>
      </c>
      <c r="K27" s="40">
        <v>204868</v>
      </c>
      <c r="L27" s="40">
        <v>245413</v>
      </c>
      <c r="M27" s="41">
        <f t="shared" si="2"/>
        <v>857895</v>
      </c>
      <c r="N27" s="43">
        <v>18461</v>
      </c>
      <c r="O27" s="40">
        <v>17591</v>
      </c>
      <c r="P27" s="40">
        <v>18440</v>
      </c>
      <c r="Q27" s="40">
        <v>17481</v>
      </c>
      <c r="R27" s="41">
        <f t="shared" si="3"/>
        <v>71973</v>
      </c>
      <c r="S27" s="43">
        <v>54452</v>
      </c>
      <c r="T27" s="40">
        <v>56389</v>
      </c>
      <c r="U27" s="40">
        <v>55776</v>
      </c>
      <c r="V27" s="40">
        <v>68071</v>
      </c>
      <c r="W27" s="41">
        <f t="shared" si="4"/>
        <v>234688</v>
      </c>
      <c r="X27" s="43">
        <v>107940</v>
      </c>
      <c r="Y27" s="40">
        <v>119162</v>
      </c>
      <c r="Z27" s="40">
        <v>119410</v>
      </c>
      <c r="AA27" s="40">
        <v>131836</v>
      </c>
      <c r="AB27" s="41">
        <f t="shared" si="5"/>
        <v>478348</v>
      </c>
      <c r="AC27" s="55"/>
      <c r="AD27" s="40"/>
      <c r="AE27" s="43"/>
      <c r="AF27" s="40"/>
      <c r="AG27" s="44"/>
      <c r="AH27" s="20"/>
      <c r="AI27" s="56"/>
    </row>
    <row r="28" spans="1:34" s="11" customFormat="1" ht="13.5" customHeight="1">
      <c r="A28" s="18"/>
      <c r="B28" s="74"/>
      <c r="C28" s="6">
        <v>2017</v>
      </c>
      <c r="D28" s="43">
        <v>403832</v>
      </c>
      <c r="E28" s="40">
        <v>416592</v>
      </c>
      <c r="F28" s="40">
        <v>427536</v>
      </c>
      <c r="G28" s="40">
        <v>495330</v>
      </c>
      <c r="H28" s="41">
        <f t="shared" si="1"/>
        <v>1743290</v>
      </c>
      <c r="I28" s="43">
        <v>217071</v>
      </c>
      <c r="J28" s="40">
        <v>214398</v>
      </c>
      <c r="K28" s="40">
        <v>221478</v>
      </c>
      <c r="L28" s="40">
        <v>265686</v>
      </c>
      <c r="M28" s="41">
        <f t="shared" si="2"/>
        <v>918633</v>
      </c>
      <c r="N28" s="43">
        <v>16045</v>
      </c>
      <c r="O28" s="40">
        <v>19051</v>
      </c>
      <c r="P28" s="40">
        <v>19662</v>
      </c>
      <c r="Q28" s="40">
        <v>16701</v>
      </c>
      <c r="R28" s="41">
        <f t="shared" si="3"/>
        <v>71459</v>
      </c>
      <c r="S28" s="43">
        <v>57295</v>
      </c>
      <c r="T28" s="40">
        <v>58865</v>
      </c>
      <c r="U28" s="40">
        <v>58335</v>
      </c>
      <c r="V28" s="40">
        <v>71311</v>
      </c>
      <c r="W28" s="41">
        <f t="shared" si="4"/>
        <v>245806</v>
      </c>
      <c r="X28" s="43">
        <v>113421</v>
      </c>
      <c r="Y28" s="40">
        <v>124278</v>
      </c>
      <c r="Z28" s="40">
        <v>128061</v>
      </c>
      <c r="AA28" s="40">
        <v>141632</v>
      </c>
      <c r="AB28" s="41">
        <f t="shared" si="5"/>
        <v>507392</v>
      </c>
      <c r="AC28" s="67"/>
      <c r="AD28" s="79"/>
      <c r="AE28" s="79"/>
      <c r="AF28" s="79"/>
      <c r="AG28" s="41"/>
      <c r="AH28" s="20"/>
    </row>
    <row r="29" spans="1:34" s="11" customFormat="1" ht="13.5" customHeight="1">
      <c r="A29" s="18"/>
      <c r="B29" s="46"/>
      <c r="C29" s="6"/>
      <c r="D29" s="43"/>
      <c r="E29" s="40"/>
      <c r="F29" s="40"/>
      <c r="G29" s="40"/>
      <c r="H29" s="58"/>
      <c r="I29" s="42"/>
      <c r="J29" s="43"/>
      <c r="K29" s="43"/>
      <c r="L29" s="43"/>
      <c r="M29" s="41"/>
      <c r="N29" s="42"/>
      <c r="O29" s="43"/>
      <c r="P29" s="43"/>
      <c r="Q29" s="43"/>
      <c r="R29" s="41"/>
      <c r="S29" s="42"/>
      <c r="T29" s="43"/>
      <c r="U29" s="43"/>
      <c r="V29" s="43"/>
      <c r="W29" s="41"/>
      <c r="X29" s="43"/>
      <c r="Y29" s="43"/>
      <c r="Z29" s="43"/>
      <c r="AA29" s="40"/>
      <c r="AB29" s="41"/>
      <c r="AC29" s="59"/>
      <c r="AD29" s="60"/>
      <c r="AE29" s="60"/>
      <c r="AF29" s="60"/>
      <c r="AG29" s="61"/>
      <c r="AH29" s="20"/>
    </row>
    <row r="30" spans="1:34" s="11" customFormat="1" ht="13.5" customHeight="1">
      <c r="A30" s="18"/>
      <c r="B30" s="48"/>
      <c r="C30" s="7"/>
      <c r="D30" s="49"/>
      <c r="E30" s="49"/>
      <c r="F30" s="49"/>
      <c r="G30" s="49"/>
      <c r="H30" s="50"/>
      <c r="I30" s="49"/>
      <c r="J30" s="49"/>
      <c r="K30" s="49"/>
      <c r="L30" s="49"/>
      <c r="M30" s="50"/>
      <c r="N30" s="51"/>
      <c r="O30" s="49"/>
      <c r="P30" s="49"/>
      <c r="Q30" s="49"/>
      <c r="R30" s="50"/>
      <c r="S30" s="51"/>
      <c r="T30" s="49"/>
      <c r="U30" s="49"/>
      <c r="V30" s="49"/>
      <c r="W30" s="50"/>
      <c r="X30" s="49"/>
      <c r="Y30" s="49"/>
      <c r="Z30" s="49"/>
      <c r="AA30" s="54"/>
      <c r="AB30" s="50"/>
      <c r="AC30" s="62"/>
      <c r="AD30" s="43"/>
      <c r="AE30" s="43"/>
      <c r="AF30" s="43"/>
      <c r="AG30" s="41"/>
      <c r="AH30" s="20"/>
    </row>
    <row r="31" spans="1:34" s="11" customFormat="1" ht="13.5" customHeight="1">
      <c r="A31" s="18"/>
      <c r="B31" s="37" t="s">
        <v>15</v>
      </c>
      <c r="C31" s="6">
        <v>2010</v>
      </c>
      <c r="D31" s="43">
        <v>166517</v>
      </c>
      <c r="E31" s="43">
        <v>169834</v>
      </c>
      <c r="F31" s="43">
        <v>170212</v>
      </c>
      <c r="G31" s="43">
        <v>212419</v>
      </c>
      <c r="H31" s="41">
        <f aca="true" t="shared" si="6" ref="H31:H38">SUM(D31:G31)</f>
        <v>718982</v>
      </c>
      <c r="I31" s="43">
        <v>74278</v>
      </c>
      <c r="J31" s="43">
        <v>71815</v>
      </c>
      <c r="K31" s="43">
        <v>67431</v>
      </c>
      <c r="L31" s="43">
        <v>100767</v>
      </c>
      <c r="M31" s="41">
        <f aca="true" t="shared" si="7" ref="M31:M38">SUM(I31:L31)</f>
        <v>314291</v>
      </c>
      <c r="N31" s="43">
        <v>5996</v>
      </c>
      <c r="O31" s="43">
        <v>7056</v>
      </c>
      <c r="P31" s="43">
        <v>10014</v>
      </c>
      <c r="Q31" s="43">
        <v>6903</v>
      </c>
      <c r="R31" s="41">
        <f aca="true" t="shared" si="8" ref="R31:R38">SUM(N31:Q31)</f>
        <v>29969</v>
      </c>
      <c r="S31" s="43">
        <v>8136</v>
      </c>
      <c r="T31" s="43">
        <v>8264</v>
      </c>
      <c r="U31" s="43">
        <v>8315</v>
      </c>
      <c r="V31" s="43">
        <v>8542</v>
      </c>
      <c r="W31" s="41">
        <f aca="true" t="shared" si="9" ref="W31:W38">SUM(S31:V31)</f>
        <v>33257</v>
      </c>
      <c r="X31" s="43">
        <v>78107</v>
      </c>
      <c r="Y31" s="43">
        <v>82699</v>
      </c>
      <c r="Z31" s="43">
        <v>84452</v>
      </c>
      <c r="AA31" s="43">
        <v>96207</v>
      </c>
      <c r="AB31" s="41">
        <f aca="true" t="shared" si="10" ref="AB31:AB38">SUM(X31:AA31)</f>
        <v>341465</v>
      </c>
      <c r="AC31" s="42"/>
      <c r="AD31" s="43"/>
      <c r="AE31" s="43"/>
      <c r="AF31" s="43"/>
      <c r="AG31" s="41"/>
      <c r="AH31" s="20"/>
    </row>
    <row r="32" spans="1:34" s="11" customFormat="1" ht="13.5" customHeight="1">
      <c r="A32" s="18"/>
      <c r="B32" s="37" t="s">
        <v>16</v>
      </c>
      <c r="C32" s="6">
        <v>2011</v>
      </c>
      <c r="D32" s="43">
        <v>183763</v>
      </c>
      <c r="E32" s="43">
        <v>185692</v>
      </c>
      <c r="F32" s="43">
        <v>185145</v>
      </c>
      <c r="G32" s="43">
        <v>236178</v>
      </c>
      <c r="H32" s="41">
        <f t="shared" si="6"/>
        <v>790778</v>
      </c>
      <c r="I32" s="43">
        <v>83683</v>
      </c>
      <c r="J32" s="43">
        <v>75651</v>
      </c>
      <c r="K32" s="43">
        <v>76261</v>
      </c>
      <c r="L32" s="43">
        <v>110955</v>
      </c>
      <c r="M32" s="41">
        <f t="shared" si="7"/>
        <v>346550</v>
      </c>
      <c r="N32" s="43">
        <v>8468</v>
      </c>
      <c r="O32" s="43">
        <v>11740</v>
      </c>
      <c r="P32" s="43">
        <v>10389</v>
      </c>
      <c r="Q32" s="43">
        <v>5530</v>
      </c>
      <c r="R32" s="41">
        <f t="shared" si="8"/>
        <v>36127</v>
      </c>
      <c r="S32" s="43">
        <v>8498</v>
      </c>
      <c r="T32" s="43">
        <v>8635</v>
      </c>
      <c r="U32" s="43">
        <v>8753</v>
      </c>
      <c r="V32" s="43">
        <v>8901</v>
      </c>
      <c r="W32" s="41">
        <f t="shared" si="9"/>
        <v>34787</v>
      </c>
      <c r="X32" s="43">
        <v>83114</v>
      </c>
      <c r="Y32" s="43">
        <v>89666</v>
      </c>
      <c r="Z32" s="43">
        <v>89742</v>
      </c>
      <c r="AA32" s="43">
        <v>110792</v>
      </c>
      <c r="AB32" s="41">
        <f t="shared" si="10"/>
        <v>373314</v>
      </c>
      <c r="AC32" s="42"/>
      <c r="AD32" s="43"/>
      <c r="AE32" s="43"/>
      <c r="AF32" s="43"/>
      <c r="AG32" s="41"/>
      <c r="AH32" s="20"/>
    </row>
    <row r="33" spans="1:34" s="11" customFormat="1" ht="13.5" customHeight="1">
      <c r="A33" s="18"/>
      <c r="B33" s="45" t="s">
        <v>21</v>
      </c>
      <c r="C33" s="6">
        <v>2012</v>
      </c>
      <c r="D33" s="43">
        <v>196328</v>
      </c>
      <c r="E33" s="43">
        <v>202384</v>
      </c>
      <c r="F33" s="43">
        <v>195610</v>
      </c>
      <c r="G33" s="43">
        <v>236762</v>
      </c>
      <c r="H33" s="41">
        <f t="shared" si="6"/>
        <v>831084</v>
      </c>
      <c r="I33" s="43">
        <v>86646</v>
      </c>
      <c r="J33" s="43">
        <v>85060</v>
      </c>
      <c r="K33" s="43">
        <v>80967</v>
      </c>
      <c r="L33" s="43">
        <v>113647</v>
      </c>
      <c r="M33" s="41">
        <f t="shared" si="7"/>
        <v>366320</v>
      </c>
      <c r="N33" s="43">
        <v>6642</v>
      </c>
      <c r="O33" s="43">
        <v>9555</v>
      </c>
      <c r="P33" s="43">
        <v>7978</v>
      </c>
      <c r="Q33" s="43">
        <v>7834</v>
      </c>
      <c r="R33" s="41">
        <f t="shared" si="8"/>
        <v>32009</v>
      </c>
      <c r="S33" s="43">
        <v>9031</v>
      </c>
      <c r="T33" s="43">
        <v>9135</v>
      </c>
      <c r="U33" s="43">
        <v>9217</v>
      </c>
      <c r="V33" s="43">
        <v>9204</v>
      </c>
      <c r="W33" s="41">
        <f t="shared" si="9"/>
        <v>36587</v>
      </c>
      <c r="X33" s="43">
        <v>94009</v>
      </c>
      <c r="Y33" s="43">
        <v>98634</v>
      </c>
      <c r="Z33" s="43">
        <v>97448</v>
      </c>
      <c r="AA33" s="43">
        <v>106077</v>
      </c>
      <c r="AB33" s="41">
        <f t="shared" si="10"/>
        <v>396168</v>
      </c>
      <c r="AC33" s="42"/>
      <c r="AD33" s="43"/>
      <c r="AE33" s="43"/>
      <c r="AF33" s="43"/>
      <c r="AG33" s="41"/>
      <c r="AH33" s="20"/>
    </row>
    <row r="34" spans="1:34" s="11" customFormat="1" ht="13.5" customHeight="1">
      <c r="A34" s="18"/>
      <c r="B34" s="45" t="s">
        <v>22</v>
      </c>
      <c r="C34" s="6">
        <v>2013</v>
      </c>
      <c r="D34" s="43">
        <v>200667</v>
      </c>
      <c r="E34" s="43">
        <v>200829</v>
      </c>
      <c r="F34" s="43">
        <v>195362</v>
      </c>
      <c r="G34" s="43">
        <v>252454</v>
      </c>
      <c r="H34" s="41">
        <f t="shared" si="6"/>
        <v>849312</v>
      </c>
      <c r="I34" s="43">
        <v>89120</v>
      </c>
      <c r="J34" s="43">
        <v>84905</v>
      </c>
      <c r="K34" s="43">
        <v>76383</v>
      </c>
      <c r="L34" s="43">
        <v>127002</v>
      </c>
      <c r="M34" s="41">
        <f t="shared" si="7"/>
        <v>377410</v>
      </c>
      <c r="N34" s="43">
        <v>7647</v>
      </c>
      <c r="O34" s="43">
        <v>9062</v>
      </c>
      <c r="P34" s="43">
        <v>10608</v>
      </c>
      <c r="Q34" s="43">
        <v>8063</v>
      </c>
      <c r="R34" s="41">
        <f t="shared" si="8"/>
        <v>35380</v>
      </c>
      <c r="S34" s="43">
        <v>9341</v>
      </c>
      <c r="T34" s="43">
        <v>9449</v>
      </c>
      <c r="U34" s="43">
        <v>9510</v>
      </c>
      <c r="V34" s="43">
        <v>9459</v>
      </c>
      <c r="W34" s="41">
        <f t="shared" si="9"/>
        <v>37759</v>
      </c>
      <c r="X34" s="43">
        <v>94559</v>
      </c>
      <c r="Y34" s="43">
        <v>97413</v>
      </c>
      <c r="Z34" s="43">
        <v>98861</v>
      </c>
      <c r="AA34" s="43">
        <v>107930</v>
      </c>
      <c r="AB34" s="41">
        <f t="shared" si="10"/>
        <v>398763</v>
      </c>
      <c r="AC34" s="42"/>
      <c r="AD34" s="43"/>
      <c r="AE34" s="43"/>
      <c r="AF34" s="43"/>
      <c r="AG34" s="41"/>
      <c r="AH34" s="20"/>
    </row>
    <row r="35" spans="1:34" s="11" customFormat="1" ht="13.5" customHeight="1">
      <c r="A35" s="18"/>
      <c r="B35" s="45"/>
      <c r="C35" s="6">
        <v>2014</v>
      </c>
      <c r="D35" s="43">
        <v>207495</v>
      </c>
      <c r="E35" s="40">
        <v>206141</v>
      </c>
      <c r="F35" s="40">
        <v>207480</v>
      </c>
      <c r="G35" s="40">
        <v>256358</v>
      </c>
      <c r="H35" s="41">
        <f t="shared" si="6"/>
        <v>877474</v>
      </c>
      <c r="I35" s="43">
        <v>93676</v>
      </c>
      <c r="J35" s="40">
        <v>85549</v>
      </c>
      <c r="K35" s="40">
        <v>87367</v>
      </c>
      <c r="L35" s="40">
        <v>125589</v>
      </c>
      <c r="M35" s="41">
        <f t="shared" si="7"/>
        <v>392181</v>
      </c>
      <c r="N35" s="43">
        <v>9082</v>
      </c>
      <c r="O35" s="40">
        <v>13004</v>
      </c>
      <c r="P35" s="40">
        <v>10816</v>
      </c>
      <c r="Q35" s="40">
        <v>9860</v>
      </c>
      <c r="R35" s="41">
        <f t="shared" si="8"/>
        <v>42762</v>
      </c>
      <c r="S35" s="43">
        <v>9999</v>
      </c>
      <c r="T35" s="40">
        <v>10001</v>
      </c>
      <c r="U35" s="40">
        <v>10042</v>
      </c>
      <c r="V35" s="40">
        <v>10130</v>
      </c>
      <c r="W35" s="41">
        <f t="shared" si="9"/>
        <v>40172</v>
      </c>
      <c r="X35" s="43">
        <v>94738</v>
      </c>
      <c r="Y35" s="40">
        <v>97587</v>
      </c>
      <c r="Z35" s="40">
        <v>99255</v>
      </c>
      <c r="AA35" s="40">
        <v>110779</v>
      </c>
      <c r="AB35" s="41">
        <f t="shared" si="10"/>
        <v>402359</v>
      </c>
      <c r="AC35" s="42"/>
      <c r="AD35" s="43"/>
      <c r="AE35" s="43"/>
      <c r="AF35" s="43"/>
      <c r="AG35" s="41"/>
      <c r="AH35" s="20"/>
    </row>
    <row r="36" spans="1:34" s="11" customFormat="1" ht="13.5" customHeight="1">
      <c r="A36" s="18"/>
      <c r="B36" s="45"/>
      <c r="C36" s="6">
        <v>2015</v>
      </c>
      <c r="D36" s="43">
        <v>219071</v>
      </c>
      <c r="E36" s="40">
        <v>217928</v>
      </c>
      <c r="F36" s="40">
        <v>213033</v>
      </c>
      <c r="G36" s="40">
        <v>272791</v>
      </c>
      <c r="H36" s="41">
        <f t="shared" si="6"/>
        <v>922823</v>
      </c>
      <c r="I36" s="43">
        <v>99975</v>
      </c>
      <c r="J36" s="40">
        <v>97244</v>
      </c>
      <c r="K36" s="40">
        <v>90517</v>
      </c>
      <c r="L36" s="40">
        <v>140695</v>
      </c>
      <c r="M36" s="41">
        <f t="shared" si="7"/>
        <v>428431</v>
      </c>
      <c r="N36" s="43">
        <v>9180</v>
      </c>
      <c r="O36" s="40">
        <v>9900</v>
      </c>
      <c r="P36" s="40">
        <v>10287</v>
      </c>
      <c r="Q36" s="40">
        <v>7701</v>
      </c>
      <c r="R36" s="41">
        <f t="shared" si="8"/>
        <v>37068</v>
      </c>
      <c r="S36" s="43">
        <v>10008</v>
      </c>
      <c r="T36" s="40">
        <v>10031</v>
      </c>
      <c r="U36" s="40">
        <v>10190</v>
      </c>
      <c r="V36" s="40">
        <v>10443</v>
      </c>
      <c r="W36" s="41">
        <f t="shared" si="9"/>
        <v>40672</v>
      </c>
      <c r="X36" s="43">
        <v>99908</v>
      </c>
      <c r="Y36" s="40">
        <v>100753</v>
      </c>
      <c r="Z36" s="40">
        <v>102039</v>
      </c>
      <c r="AA36" s="40">
        <v>113952</v>
      </c>
      <c r="AB36" s="41">
        <f t="shared" si="10"/>
        <v>416652</v>
      </c>
      <c r="AC36" s="42"/>
      <c r="AD36" s="43"/>
      <c r="AE36" s="43"/>
      <c r="AF36" s="43"/>
      <c r="AG36" s="41"/>
      <c r="AH36" s="20"/>
    </row>
    <row r="37" spans="1:34" s="11" customFormat="1" ht="13.5" customHeight="1">
      <c r="A37" s="18"/>
      <c r="B37" s="45"/>
      <c r="C37" s="6">
        <v>2016</v>
      </c>
      <c r="D37" s="43">
        <v>214887</v>
      </c>
      <c r="E37" s="40">
        <v>222134</v>
      </c>
      <c r="F37" s="40">
        <v>210709</v>
      </c>
      <c r="G37" s="40">
        <v>280221</v>
      </c>
      <c r="H37" s="41">
        <f t="shared" si="6"/>
        <v>927951</v>
      </c>
      <c r="I37" s="43">
        <v>99459</v>
      </c>
      <c r="J37" s="40">
        <v>95533</v>
      </c>
      <c r="K37" s="40">
        <v>87637</v>
      </c>
      <c r="L37" s="40">
        <v>137613</v>
      </c>
      <c r="M37" s="41">
        <f t="shared" si="7"/>
        <v>420242</v>
      </c>
      <c r="N37" s="43">
        <v>8477</v>
      </c>
      <c r="O37" s="40">
        <v>8985</v>
      </c>
      <c r="P37" s="40">
        <v>9795</v>
      </c>
      <c r="Q37" s="40">
        <v>9115</v>
      </c>
      <c r="R37" s="41">
        <f t="shared" si="8"/>
        <v>36372</v>
      </c>
      <c r="S37" s="43">
        <v>10401</v>
      </c>
      <c r="T37" s="40">
        <v>10479</v>
      </c>
      <c r="U37" s="40">
        <v>10561</v>
      </c>
      <c r="V37" s="40">
        <v>10645</v>
      </c>
      <c r="W37" s="41">
        <f t="shared" si="9"/>
        <v>42086</v>
      </c>
      <c r="X37" s="43">
        <v>96550</v>
      </c>
      <c r="Y37" s="40">
        <v>107137</v>
      </c>
      <c r="Z37" s="40">
        <v>102716</v>
      </c>
      <c r="AA37" s="40">
        <v>122848</v>
      </c>
      <c r="AB37" s="41">
        <f t="shared" si="10"/>
        <v>429251</v>
      </c>
      <c r="AC37" s="42"/>
      <c r="AD37" s="43"/>
      <c r="AE37" s="43"/>
      <c r="AF37" s="43"/>
      <c r="AG37" s="41"/>
      <c r="AH37" s="20"/>
    </row>
    <row r="38" spans="1:34" s="11" customFormat="1" ht="13.5" customHeight="1">
      <c r="A38" s="18"/>
      <c r="B38" s="74"/>
      <c r="C38" s="6">
        <v>2017</v>
      </c>
      <c r="D38" s="43">
        <v>221711</v>
      </c>
      <c r="E38" s="40">
        <v>228721</v>
      </c>
      <c r="F38" s="40">
        <v>227742</v>
      </c>
      <c r="G38" s="40">
        <v>298622</v>
      </c>
      <c r="H38" s="41">
        <f t="shared" si="6"/>
        <v>976796</v>
      </c>
      <c r="I38" s="43">
        <v>105658</v>
      </c>
      <c r="J38" s="40">
        <v>100044</v>
      </c>
      <c r="K38" s="40">
        <v>95790</v>
      </c>
      <c r="L38" s="40">
        <v>148647</v>
      </c>
      <c r="M38" s="41">
        <f t="shared" si="7"/>
        <v>450139</v>
      </c>
      <c r="N38" s="43">
        <v>8002</v>
      </c>
      <c r="O38" s="40">
        <v>9687</v>
      </c>
      <c r="P38" s="40">
        <v>11227</v>
      </c>
      <c r="Q38" s="40">
        <v>8337</v>
      </c>
      <c r="R38" s="41">
        <f t="shared" si="8"/>
        <v>37253</v>
      </c>
      <c r="S38" s="43">
        <v>10757</v>
      </c>
      <c r="T38" s="40">
        <v>10864</v>
      </c>
      <c r="U38" s="40">
        <v>10979</v>
      </c>
      <c r="V38" s="40">
        <v>11336</v>
      </c>
      <c r="W38" s="41">
        <f t="shared" si="9"/>
        <v>43936</v>
      </c>
      <c r="X38" s="43">
        <v>97294</v>
      </c>
      <c r="Y38" s="40">
        <v>108126</v>
      </c>
      <c r="Z38" s="40">
        <v>109746</v>
      </c>
      <c r="AA38" s="40">
        <v>130302</v>
      </c>
      <c r="AB38" s="41">
        <f t="shared" si="10"/>
        <v>445468</v>
      </c>
      <c r="AC38" s="67"/>
      <c r="AD38" s="79"/>
      <c r="AE38" s="79"/>
      <c r="AF38" s="79"/>
      <c r="AG38" s="41"/>
      <c r="AH38" s="20"/>
    </row>
    <row r="39" spans="1:34" s="11" customFormat="1" ht="13.5" customHeight="1">
      <c r="A39" s="18"/>
      <c r="B39" s="63"/>
      <c r="C39" s="6"/>
      <c r="D39" s="43"/>
      <c r="E39" s="43"/>
      <c r="F39" s="43"/>
      <c r="G39" s="43"/>
      <c r="H39" s="41"/>
      <c r="I39" s="55"/>
      <c r="J39" s="40"/>
      <c r="K39" s="43"/>
      <c r="L39" s="40"/>
      <c r="M39" s="41"/>
      <c r="N39" s="42"/>
      <c r="O39" s="43"/>
      <c r="P39" s="43"/>
      <c r="Q39" s="43"/>
      <c r="R39" s="41"/>
      <c r="S39" s="42"/>
      <c r="T39" s="43"/>
      <c r="U39" s="43"/>
      <c r="V39" s="43"/>
      <c r="W39" s="41"/>
      <c r="X39" s="43"/>
      <c r="Y39" s="43"/>
      <c r="Z39" s="43"/>
      <c r="AA39" s="40"/>
      <c r="AB39" s="61"/>
      <c r="AC39" s="59"/>
      <c r="AD39" s="60"/>
      <c r="AE39" s="60"/>
      <c r="AF39" s="60"/>
      <c r="AG39" s="61"/>
      <c r="AH39" s="20"/>
    </row>
    <row r="40" spans="1:34" s="11" customFormat="1" ht="13.5" customHeight="1">
      <c r="A40" s="18"/>
      <c r="B40" s="48"/>
      <c r="C40" s="7"/>
      <c r="D40" s="49"/>
      <c r="E40" s="49"/>
      <c r="F40" s="49"/>
      <c r="G40" s="49"/>
      <c r="H40" s="50"/>
      <c r="I40" s="64"/>
      <c r="J40" s="54"/>
      <c r="K40" s="49"/>
      <c r="L40" s="54"/>
      <c r="M40" s="50"/>
      <c r="N40" s="51"/>
      <c r="O40" s="49"/>
      <c r="P40" s="49"/>
      <c r="Q40" s="49"/>
      <c r="R40" s="50"/>
      <c r="S40" s="51"/>
      <c r="T40" s="49"/>
      <c r="U40" s="49"/>
      <c r="V40" s="49"/>
      <c r="W40" s="50"/>
      <c r="X40" s="54"/>
      <c r="Y40" s="54"/>
      <c r="Z40" s="54"/>
      <c r="AA40" s="49"/>
      <c r="AB40" s="50"/>
      <c r="AC40" s="62"/>
      <c r="AD40" s="43"/>
      <c r="AE40" s="43"/>
      <c r="AF40" s="43"/>
      <c r="AG40" s="41"/>
      <c r="AH40" s="20"/>
    </row>
    <row r="41" spans="1:34" s="11" customFormat="1" ht="13.5" customHeight="1">
      <c r="A41" s="18"/>
      <c r="B41" s="37" t="s">
        <v>17</v>
      </c>
      <c r="C41" s="6">
        <v>2010</v>
      </c>
      <c r="D41" s="43">
        <v>322690</v>
      </c>
      <c r="E41" s="43">
        <v>341493</v>
      </c>
      <c r="F41" s="43">
        <v>343994</v>
      </c>
      <c r="G41" s="43">
        <v>396103</v>
      </c>
      <c r="H41" s="58">
        <f aca="true" t="shared" si="11" ref="H41:H48">SUM(D41:G41)</f>
        <v>1404280</v>
      </c>
      <c r="I41" s="43">
        <v>44233</v>
      </c>
      <c r="J41" s="43">
        <v>53142</v>
      </c>
      <c r="K41" s="43">
        <v>41105</v>
      </c>
      <c r="L41" s="43">
        <v>70203</v>
      </c>
      <c r="M41" s="41">
        <f aca="true" t="shared" si="12" ref="M41:M48">SUM(I41:L41)</f>
        <v>208683</v>
      </c>
      <c r="N41" s="43">
        <v>11249</v>
      </c>
      <c r="O41" s="43">
        <v>12593</v>
      </c>
      <c r="P41" s="43">
        <v>12030</v>
      </c>
      <c r="Q41" s="43">
        <v>12128</v>
      </c>
      <c r="R41" s="41">
        <f aca="true" t="shared" si="13" ref="R41:R48">SUM(N41:Q41)</f>
        <v>48000</v>
      </c>
      <c r="S41" s="43">
        <v>61044</v>
      </c>
      <c r="T41" s="43">
        <v>52138</v>
      </c>
      <c r="U41" s="43">
        <v>64805</v>
      </c>
      <c r="V41" s="43">
        <v>64258</v>
      </c>
      <c r="W41" s="41">
        <f aca="true" t="shared" si="14" ref="W41:W48">SUM(S41:V41)</f>
        <v>242245</v>
      </c>
      <c r="X41" s="43">
        <v>206164</v>
      </c>
      <c r="Y41" s="43">
        <v>223620</v>
      </c>
      <c r="Z41" s="43">
        <v>226054</v>
      </c>
      <c r="AA41" s="43">
        <v>249514</v>
      </c>
      <c r="AB41" s="41">
        <f aca="true" t="shared" si="15" ref="AB41:AB48">SUM(X41:AA41)</f>
        <v>905352</v>
      </c>
      <c r="AC41" s="65"/>
      <c r="AD41" s="66"/>
      <c r="AE41" s="67"/>
      <c r="AF41" s="43"/>
      <c r="AG41" s="68"/>
      <c r="AH41" s="20"/>
    </row>
    <row r="42" spans="1:34" s="11" customFormat="1" ht="13.5" customHeight="1">
      <c r="A42" s="18"/>
      <c r="B42" s="57" t="s">
        <v>20</v>
      </c>
      <c r="C42" s="6">
        <v>2011</v>
      </c>
      <c r="D42" s="43">
        <v>351818</v>
      </c>
      <c r="E42" s="43">
        <v>362248</v>
      </c>
      <c r="F42" s="43">
        <v>372766</v>
      </c>
      <c r="G42" s="43">
        <v>436028</v>
      </c>
      <c r="H42" s="58">
        <f t="shared" si="11"/>
        <v>1522860</v>
      </c>
      <c r="I42" s="43">
        <v>59647</v>
      </c>
      <c r="J42" s="43">
        <v>51750</v>
      </c>
      <c r="K42" s="43">
        <v>50511</v>
      </c>
      <c r="L42" s="43">
        <v>86136</v>
      </c>
      <c r="M42" s="41">
        <f t="shared" si="12"/>
        <v>248044</v>
      </c>
      <c r="N42" s="43">
        <v>14738</v>
      </c>
      <c r="O42" s="43">
        <v>12146</v>
      </c>
      <c r="P42" s="43">
        <v>8825</v>
      </c>
      <c r="Q42" s="43">
        <v>4910</v>
      </c>
      <c r="R42" s="41">
        <f t="shared" si="13"/>
        <v>40619</v>
      </c>
      <c r="S42" s="43">
        <v>66438</v>
      </c>
      <c r="T42" s="43">
        <v>61486</v>
      </c>
      <c r="U42" s="43">
        <v>77892</v>
      </c>
      <c r="V42" s="43">
        <v>74724</v>
      </c>
      <c r="W42" s="41">
        <f t="shared" si="14"/>
        <v>280540</v>
      </c>
      <c r="X42" s="43">
        <v>210995</v>
      </c>
      <c r="Y42" s="43">
        <v>236866</v>
      </c>
      <c r="Z42" s="43">
        <v>235538</v>
      </c>
      <c r="AA42" s="43">
        <v>270258</v>
      </c>
      <c r="AB42" s="41">
        <f t="shared" si="15"/>
        <v>953657</v>
      </c>
      <c r="AC42" s="65"/>
      <c r="AD42" s="66"/>
      <c r="AE42" s="67"/>
      <c r="AF42" s="43"/>
      <c r="AG42" s="68"/>
      <c r="AH42" s="20"/>
    </row>
    <row r="43" spans="1:34" s="11" customFormat="1" ht="13.5" customHeight="1">
      <c r="A43" s="18"/>
      <c r="B43" s="46"/>
      <c r="C43" s="6">
        <v>2012</v>
      </c>
      <c r="D43" s="43">
        <v>365972</v>
      </c>
      <c r="E43" s="43">
        <v>388593</v>
      </c>
      <c r="F43" s="43">
        <v>386130</v>
      </c>
      <c r="G43" s="43">
        <v>442247</v>
      </c>
      <c r="H43" s="58">
        <f t="shared" si="11"/>
        <v>1582942</v>
      </c>
      <c r="I43" s="43">
        <v>57879</v>
      </c>
      <c r="J43" s="43">
        <v>59101</v>
      </c>
      <c r="K43" s="43">
        <v>49733</v>
      </c>
      <c r="L43" s="43">
        <v>85745</v>
      </c>
      <c r="M43" s="41">
        <f t="shared" si="12"/>
        <v>252458</v>
      </c>
      <c r="N43" s="43">
        <v>8552</v>
      </c>
      <c r="O43" s="43">
        <v>9652</v>
      </c>
      <c r="P43" s="43">
        <v>9690</v>
      </c>
      <c r="Q43" s="43">
        <v>12284</v>
      </c>
      <c r="R43" s="41">
        <f t="shared" si="13"/>
        <v>40178</v>
      </c>
      <c r="S43" s="43">
        <v>72691</v>
      </c>
      <c r="T43" s="43">
        <v>67081</v>
      </c>
      <c r="U43" s="43">
        <v>74220</v>
      </c>
      <c r="V43" s="43">
        <v>80362</v>
      </c>
      <c r="W43" s="41">
        <f t="shared" si="14"/>
        <v>294354</v>
      </c>
      <c r="X43" s="43">
        <v>226850</v>
      </c>
      <c r="Y43" s="43">
        <v>252759</v>
      </c>
      <c r="Z43" s="43">
        <v>252487</v>
      </c>
      <c r="AA43" s="43">
        <v>263856</v>
      </c>
      <c r="AB43" s="41">
        <f t="shared" si="15"/>
        <v>995952</v>
      </c>
      <c r="AC43" s="65"/>
      <c r="AD43" s="66"/>
      <c r="AE43" s="67"/>
      <c r="AF43" s="43"/>
      <c r="AG43" s="68"/>
      <c r="AH43" s="20"/>
    </row>
    <row r="44" spans="1:34" s="11" customFormat="1" ht="13.5" customHeight="1">
      <c r="A44" s="18"/>
      <c r="B44" s="46"/>
      <c r="C44" s="6">
        <v>2013</v>
      </c>
      <c r="D44" s="43">
        <v>374954</v>
      </c>
      <c r="E44" s="43">
        <v>388987</v>
      </c>
      <c r="F44" s="43">
        <v>397136</v>
      </c>
      <c r="G44" s="43">
        <v>455344</v>
      </c>
      <c r="H44" s="58">
        <f t="shared" si="11"/>
        <v>1616421</v>
      </c>
      <c r="I44" s="43">
        <v>61577</v>
      </c>
      <c r="J44" s="43">
        <v>58111</v>
      </c>
      <c r="K44" s="43">
        <v>53641</v>
      </c>
      <c r="L44" s="43">
        <v>97680</v>
      </c>
      <c r="M44" s="41">
        <f t="shared" si="12"/>
        <v>271009</v>
      </c>
      <c r="N44" s="43">
        <v>11534</v>
      </c>
      <c r="O44" s="43">
        <v>10336</v>
      </c>
      <c r="P44" s="43">
        <v>9273</v>
      </c>
      <c r="Q44" s="43">
        <v>10085</v>
      </c>
      <c r="R44" s="41">
        <f t="shared" si="13"/>
        <v>41228</v>
      </c>
      <c r="S44" s="43">
        <v>71046</v>
      </c>
      <c r="T44" s="43">
        <v>66573</v>
      </c>
      <c r="U44" s="43">
        <v>74288</v>
      </c>
      <c r="V44" s="43">
        <v>78371</v>
      </c>
      <c r="W44" s="41">
        <f t="shared" si="14"/>
        <v>290278</v>
      </c>
      <c r="X44" s="43">
        <v>230797</v>
      </c>
      <c r="Y44" s="43">
        <v>253967</v>
      </c>
      <c r="Z44" s="43">
        <v>259934</v>
      </c>
      <c r="AA44" s="43">
        <v>269208</v>
      </c>
      <c r="AB44" s="41">
        <f t="shared" si="15"/>
        <v>1013906</v>
      </c>
      <c r="AC44" s="65"/>
      <c r="AD44" s="66"/>
      <c r="AE44" s="67"/>
      <c r="AF44" s="43"/>
      <c r="AG44" s="68"/>
      <c r="AH44" s="20"/>
    </row>
    <row r="45" spans="1:34" s="11" customFormat="1" ht="13.5" customHeight="1">
      <c r="A45" s="18"/>
      <c r="B45" s="46"/>
      <c r="C45" s="6">
        <v>2014</v>
      </c>
      <c r="D45" s="43">
        <v>387013</v>
      </c>
      <c r="E45" s="40">
        <v>398380</v>
      </c>
      <c r="F45" s="40">
        <v>409799</v>
      </c>
      <c r="G45" s="40">
        <v>476512</v>
      </c>
      <c r="H45" s="58">
        <f t="shared" si="11"/>
        <v>1671704</v>
      </c>
      <c r="I45" s="43">
        <v>57077</v>
      </c>
      <c r="J45" s="40">
        <v>54837</v>
      </c>
      <c r="K45" s="40">
        <v>59050</v>
      </c>
      <c r="L45" s="40">
        <v>107729</v>
      </c>
      <c r="M45" s="41">
        <f t="shared" si="12"/>
        <v>278693</v>
      </c>
      <c r="N45" s="43">
        <v>12300</v>
      </c>
      <c r="O45" s="40">
        <v>9985</v>
      </c>
      <c r="P45" s="40">
        <v>10939</v>
      </c>
      <c r="Q45" s="40">
        <v>3697</v>
      </c>
      <c r="R45" s="41">
        <f t="shared" si="13"/>
        <v>36921</v>
      </c>
      <c r="S45" s="43">
        <v>75651</v>
      </c>
      <c r="T45" s="40">
        <v>75017</v>
      </c>
      <c r="U45" s="40">
        <v>77260</v>
      </c>
      <c r="V45" s="40">
        <v>86570</v>
      </c>
      <c r="W45" s="41">
        <f t="shared" si="14"/>
        <v>314498</v>
      </c>
      <c r="X45" s="43">
        <v>241985</v>
      </c>
      <c r="Y45" s="40">
        <v>258541</v>
      </c>
      <c r="Z45" s="40">
        <v>262550</v>
      </c>
      <c r="AA45" s="40">
        <v>278516</v>
      </c>
      <c r="AB45" s="41">
        <f t="shared" si="15"/>
        <v>1041592</v>
      </c>
      <c r="AC45" s="65"/>
      <c r="AD45" s="66"/>
      <c r="AE45" s="67"/>
      <c r="AF45" s="43"/>
      <c r="AG45" s="68"/>
      <c r="AH45" s="20"/>
    </row>
    <row r="46" spans="1:34" s="11" customFormat="1" ht="13.5" customHeight="1">
      <c r="A46" s="18"/>
      <c r="B46" s="46"/>
      <c r="C46" s="6">
        <v>2015</v>
      </c>
      <c r="D46" s="43">
        <v>414678</v>
      </c>
      <c r="E46" s="40">
        <v>413122</v>
      </c>
      <c r="F46" s="40">
        <v>420956</v>
      </c>
      <c r="G46" s="40">
        <v>498375</v>
      </c>
      <c r="H46" s="58">
        <f t="shared" si="11"/>
        <v>1747131</v>
      </c>
      <c r="I46" s="43">
        <v>70968</v>
      </c>
      <c r="J46" s="40">
        <v>63513</v>
      </c>
      <c r="K46" s="40">
        <v>60155</v>
      </c>
      <c r="L46" s="40">
        <v>110640</v>
      </c>
      <c r="M46" s="41">
        <f t="shared" si="12"/>
        <v>305276</v>
      </c>
      <c r="N46" s="43">
        <v>7644</v>
      </c>
      <c r="O46" s="40">
        <v>7138</v>
      </c>
      <c r="P46" s="40">
        <v>9330</v>
      </c>
      <c r="Q46" s="40">
        <v>7234</v>
      </c>
      <c r="R46" s="41">
        <f t="shared" si="13"/>
        <v>31346</v>
      </c>
      <c r="S46" s="43">
        <v>80732</v>
      </c>
      <c r="T46" s="40">
        <v>80131</v>
      </c>
      <c r="U46" s="40">
        <v>83260</v>
      </c>
      <c r="V46" s="40">
        <v>98565</v>
      </c>
      <c r="W46" s="41">
        <f t="shared" si="14"/>
        <v>342688</v>
      </c>
      <c r="X46" s="43">
        <v>255334</v>
      </c>
      <c r="Y46" s="40">
        <v>262340</v>
      </c>
      <c r="Z46" s="40">
        <v>268211</v>
      </c>
      <c r="AA46" s="40">
        <v>281936</v>
      </c>
      <c r="AB46" s="41">
        <f t="shared" si="15"/>
        <v>1067821</v>
      </c>
      <c r="AC46" s="65"/>
      <c r="AD46" s="66"/>
      <c r="AE46" s="67"/>
      <c r="AF46" s="43"/>
      <c r="AG46" s="68"/>
      <c r="AH46" s="20"/>
    </row>
    <row r="47" spans="1:34" s="11" customFormat="1" ht="13.5" customHeight="1">
      <c r="A47" s="18"/>
      <c r="B47" s="46"/>
      <c r="C47" s="6">
        <v>2016</v>
      </c>
      <c r="D47" s="43">
        <v>411961</v>
      </c>
      <c r="E47" s="40">
        <v>434169</v>
      </c>
      <c r="F47" s="40">
        <v>427019</v>
      </c>
      <c r="G47" s="40">
        <v>513470</v>
      </c>
      <c r="H47" s="58">
        <f t="shared" si="11"/>
        <v>1786619</v>
      </c>
      <c r="I47" s="43">
        <v>60082</v>
      </c>
      <c r="J47" s="40">
        <v>65473</v>
      </c>
      <c r="K47" s="40">
        <v>45543</v>
      </c>
      <c r="L47" s="40">
        <v>104634</v>
      </c>
      <c r="M47" s="41">
        <f t="shared" si="12"/>
        <v>275732</v>
      </c>
      <c r="N47" s="43">
        <v>8942</v>
      </c>
      <c r="O47" s="40">
        <v>7848</v>
      </c>
      <c r="P47" s="40">
        <v>12718</v>
      </c>
      <c r="Q47" s="40">
        <v>8506</v>
      </c>
      <c r="R47" s="41">
        <f t="shared" si="13"/>
        <v>38014</v>
      </c>
      <c r="S47" s="43">
        <v>82524</v>
      </c>
      <c r="T47" s="40">
        <v>80746</v>
      </c>
      <c r="U47" s="40">
        <v>86899</v>
      </c>
      <c r="V47" s="40">
        <v>96631</v>
      </c>
      <c r="W47" s="41">
        <f t="shared" si="14"/>
        <v>346800</v>
      </c>
      <c r="X47" s="43">
        <v>260413</v>
      </c>
      <c r="Y47" s="40">
        <v>280102</v>
      </c>
      <c r="Z47" s="40">
        <v>281859</v>
      </c>
      <c r="AA47" s="40">
        <v>303699</v>
      </c>
      <c r="AB47" s="41">
        <f t="shared" si="15"/>
        <v>1126073</v>
      </c>
      <c r="AC47" s="65"/>
      <c r="AD47" s="66"/>
      <c r="AE47" s="67"/>
      <c r="AF47" s="43"/>
      <c r="AG47" s="68"/>
      <c r="AH47" s="20"/>
    </row>
    <row r="48" spans="1:34" s="11" customFormat="1" ht="13.5" customHeight="1">
      <c r="A48" s="18"/>
      <c r="B48" s="74"/>
      <c r="C48" s="6">
        <v>2017</v>
      </c>
      <c r="D48" s="43">
        <v>435751</v>
      </c>
      <c r="E48" s="40">
        <v>452439</v>
      </c>
      <c r="F48" s="40">
        <v>467935</v>
      </c>
      <c r="G48" s="40">
        <v>550723</v>
      </c>
      <c r="H48" s="58">
        <f t="shared" si="11"/>
        <v>1906848</v>
      </c>
      <c r="I48" s="43">
        <v>67451</v>
      </c>
      <c r="J48" s="40">
        <v>66357</v>
      </c>
      <c r="K48" s="40">
        <v>59789</v>
      </c>
      <c r="L48" s="40">
        <v>113192</v>
      </c>
      <c r="M48" s="41">
        <f t="shared" si="12"/>
        <v>306789</v>
      </c>
      <c r="N48" s="43">
        <v>10118</v>
      </c>
      <c r="O48" s="40">
        <v>9184</v>
      </c>
      <c r="P48" s="40">
        <v>10971</v>
      </c>
      <c r="Q48" s="40">
        <v>9162</v>
      </c>
      <c r="R48" s="41">
        <f t="shared" si="13"/>
        <v>39435</v>
      </c>
      <c r="S48" s="43">
        <v>90643</v>
      </c>
      <c r="T48" s="40">
        <v>90477</v>
      </c>
      <c r="U48" s="40">
        <v>101923</v>
      </c>
      <c r="V48" s="40">
        <v>107105</v>
      </c>
      <c r="W48" s="41">
        <f t="shared" si="14"/>
        <v>390148</v>
      </c>
      <c r="X48" s="43">
        <v>267539</v>
      </c>
      <c r="Y48" s="40">
        <v>286421</v>
      </c>
      <c r="Z48" s="40">
        <v>295252</v>
      </c>
      <c r="AA48" s="40">
        <v>321264</v>
      </c>
      <c r="AB48" s="41">
        <f t="shared" si="15"/>
        <v>1170476</v>
      </c>
      <c r="AC48" s="67"/>
      <c r="AD48" s="79"/>
      <c r="AE48" s="79"/>
      <c r="AF48" s="79"/>
      <c r="AG48" s="41"/>
      <c r="AH48" s="20"/>
    </row>
    <row r="49" spans="1:34" s="11" customFormat="1" ht="13.5" customHeight="1">
      <c r="A49" s="18"/>
      <c r="B49" s="47"/>
      <c r="C49" s="8"/>
      <c r="D49" s="69"/>
      <c r="E49" s="69"/>
      <c r="F49" s="69"/>
      <c r="G49" s="60"/>
      <c r="H49" s="70"/>
      <c r="I49" s="71"/>
      <c r="J49" s="69"/>
      <c r="K49" s="69"/>
      <c r="L49" s="60"/>
      <c r="M49" s="61"/>
      <c r="N49" s="72"/>
      <c r="O49" s="69"/>
      <c r="P49" s="69"/>
      <c r="Q49" s="60"/>
      <c r="R49" s="61"/>
      <c r="S49" s="72"/>
      <c r="T49" s="69"/>
      <c r="U49" s="69"/>
      <c r="V49" s="60"/>
      <c r="W49" s="73"/>
      <c r="X49" s="72"/>
      <c r="Y49" s="69"/>
      <c r="Z49" s="69"/>
      <c r="AA49" s="60"/>
      <c r="AB49" s="73"/>
      <c r="AC49" s="72"/>
      <c r="AD49" s="69"/>
      <c r="AE49" s="69"/>
      <c r="AF49" s="60"/>
      <c r="AG49" s="73"/>
      <c r="AH49" s="20"/>
    </row>
    <row r="50" spans="1:34" s="11" customFormat="1" ht="13.5" customHeight="1">
      <c r="A50" s="18"/>
      <c r="B50" s="74"/>
      <c r="C50" s="6"/>
      <c r="D50" s="67"/>
      <c r="E50" s="67"/>
      <c r="F50" s="67"/>
      <c r="G50" s="43"/>
      <c r="H50" s="41"/>
      <c r="I50" s="66"/>
      <c r="J50" s="67"/>
      <c r="K50" s="67"/>
      <c r="L50" s="43"/>
      <c r="M50" s="41"/>
      <c r="N50" s="75"/>
      <c r="O50" s="67"/>
      <c r="P50" s="67"/>
      <c r="Q50" s="43"/>
      <c r="R50" s="41"/>
      <c r="S50" s="65"/>
      <c r="T50" s="67"/>
      <c r="U50" s="67"/>
      <c r="V50" s="43"/>
      <c r="W50" s="41"/>
      <c r="X50" s="67"/>
      <c r="Y50" s="67"/>
      <c r="Z50" s="76"/>
      <c r="AA50" s="43"/>
      <c r="AB50" s="41"/>
      <c r="AC50" s="67"/>
      <c r="AD50" s="67"/>
      <c r="AE50" s="67"/>
      <c r="AF50" s="43"/>
      <c r="AG50" s="41"/>
      <c r="AH50" s="20"/>
    </row>
    <row r="51" spans="1:34" s="11" customFormat="1" ht="13.5" customHeight="1">
      <c r="A51" s="18"/>
      <c r="B51" s="77" t="s">
        <v>18</v>
      </c>
      <c r="C51" s="6">
        <v>2010</v>
      </c>
      <c r="D51" s="43">
        <v>33677</v>
      </c>
      <c r="E51" s="43">
        <v>55412</v>
      </c>
      <c r="F51" s="43">
        <v>50024</v>
      </c>
      <c r="G51" s="43">
        <v>99031</v>
      </c>
      <c r="H51" s="78">
        <f aca="true" t="shared" si="16" ref="H51:H58">SUM(D51:G51)</f>
        <v>238144</v>
      </c>
      <c r="I51" s="43">
        <v>44233</v>
      </c>
      <c r="J51" s="43">
        <v>53142</v>
      </c>
      <c r="K51" s="43">
        <v>41105</v>
      </c>
      <c r="L51" s="43">
        <v>70203</v>
      </c>
      <c r="M51" s="41">
        <f aca="true" t="shared" si="17" ref="M51:M58">SUM(I51:L51)</f>
        <v>208683</v>
      </c>
      <c r="N51" s="43">
        <v>4820</v>
      </c>
      <c r="O51" s="43">
        <v>4417</v>
      </c>
      <c r="P51" s="43">
        <v>3318</v>
      </c>
      <c r="Q51" s="43">
        <v>4662</v>
      </c>
      <c r="R51" s="41">
        <f aca="true" t="shared" si="18" ref="R51:R58">SUM(N51:Q51)</f>
        <v>17217</v>
      </c>
      <c r="S51" s="43">
        <v>-4150</v>
      </c>
      <c r="T51" s="43">
        <v>-14036</v>
      </c>
      <c r="U51" s="43">
        <v>-2753</v>
      </c>
      <c r="V51" s="43">
        <v>-13152</v>
      </c>
      <c r="W51" s="41">
        <f aca="true" t="shared" si="19" ref="W51:W58">SUM(S51:V51)</f>
        <v>-34091</v>
      </c>
      <c r="X51" s="43">
        <v>-11226</v>
      </c>
      <c r="Y51" s="43">
        <v>11889</v>
      </c>
      <c r="Z51" s="43">
        <v>8354</v>
      </c>
      <c r="AA51" s="43">
        <v>37318</v>
      </c>
      <c r="AB51" s="41">
        <f aca="true" t="shared" si="20" ref="AB51:AB58">SUM(X51:AA51)</f>
        <v>46335</v>
      </c>
      <c r="AC51" s="67"/>
      <c r="AD51" s="79"/>
      <c r="AE51" s="79"/>
      <c r="AF51" s="79"/>
      <c r="AG51" s="41"/>
      <c r="AH51" s="20"/>
    </row>
    <row r="52" spans="1:34" s="11" customFormat="1" ht="13.5" customHeight="1">
      <c r="A52" s="18"/>
      <c r="B52" s="68" t="s">
        <v>38</v>
      </c>
      <c r="C52" s="6">
        <v>2011</v>
      </c>
      <c r="D52" s="43">
        <v>40635</v>
      </c>
      <c r="E52" s="43">
        <v>54651</v>
      </c>
      <c r="F52" s="43">
        <v>62529</v>
      </c>
      <c r="G52" s="43">
        <v>119160</v>
      </c>
      <c r="H52" s="78">
        <f t="shared" si="16"/>
        <v>276975</v>
      </c>
      <c r="I52" s="43">
        <v>59647</v>
      </c>
      <c r="J52" s="43">
        <v>51750</v>
      </c>
      <c r="K52" s="43">
        <v>50511</v>
      </c>
      <c r="L52" s="43">
        <v>86136</v>
      </c>
      <c r="M52" s="41">
        <f t="shared" si="17"/>
        <v>248044</v>
      </c>
      <c r="N52" s="43">
        <v>7026</v>
      </c>
      <c r="O52" s="43">
        <v>4814</v>
      </c>
      <c r="P52" s="43">
        <v>3120</v>
      </c>
      <c r="Q52" s="43">
        <v>1443</v>
      </c>
      <c r="R52" s="41">
        <f t="shared" si="18"/>
        <v>16403</v>
      </c>
      <c r="S52" s="43">
        <v>-1981</v>
      </c>
      <c r="T52" s="43">
        <v>-6568</v>
      </c>
      <c r="U52" s="43">
        <v>11731</v>
      </c>
      <c r="V52" s="43">
        <v>-5476</v>
      </c>
      <c r="W52" s="41">
        <f t="shared" si="19"/>
        <v>-2294</v>
      </c>
      <c r="X52" s="43">
        <v>-24057</v>
      </c>
      <c r="Y52" s="43">
        <v>4655</v>
      </c>
      <c r="Z52" s="43">
        <v>-2833</v>
      </c>
      <c r="AA52" s="43">
        <v>37057</v>
      </c>
      <c r="AB52" s="41">
        <f t="shared" si="20"/>
        <v>14822</v>
      </c>
      <c r="AC52" s="67"/>
      <c r="AD52" s="79"/>
      <c r="AE52" s="79"/>
      <c r="AF52" s="79"/>
      <c r="AG52" s="41"/>
      <c r="AH52" s="20"/>
    </row>
    <row r="53" spans="1:34" s="11" customFormat="1" ht="13.5" customHeight="1">
      <c r="A53" s="18"/>
      <c r="B53" s="74"/>
      <c r="C53" s="6">
        <v>2012</v>
      </c>
      <c r="D53" s="43">
        <v>38560</v>
      </c>
      <c r="E53" s="43">
        <v>67343</v>
      </c>
      <c r="F53" s="43">
        <v>64314</v>
      </c>
      <c r="G53" s="43">
        <v>118157</v>
      </c>
      <c r="H53" s="78">
        <f t="shared" si="16"/>
        <v>288374</v>
      </c>
      <c r="I53" s="43">
        <v>57879</v>
      </c>
      <c r="J53" s="43">
        <v>59101</v>
      </c>
      <c r="K53" s="43">
        <v>49733</v>
      </c>
      <c r="L53" s="43">
        <v>85745</v>
      </c>
      <c r="M53" s="41">
        <f t="shared" si="17"/>
        <v>252458</v>
      </c>
      <c r="N53" s="43">
        <v>3989</v>
      </c>
      <c r="O53" s="43">
        <v>4076</v>
      </c>
      <c r="P53" s="43">
        <v>3040</v>
      </c>
      <c r="Q53" s="43">
        <v>7400</v>
      </c>
      <c r="R53" s="41">
        <f t="shared" si="18"/>
        <v>18505</v>
      </c>
      <c r="S53" s="43">
        <v>2427</v>
      </c>
      <c r="T53" s="43">
        <v>-3418</v>
      </c>
      <c r="U53" s="43">
        <v>5009</v>
      </c>
      <c r="V53" s="43">
        <v>-1809</v>
      </c>
      <c r="W53" s="41">
        <f t="shared" si="19"/>
        <v>2209</v>
      </c>
      <c r="X53" s="43">
        <v>-25735</v>
      </c>
      <c r="Y53" s="43">
        <v>7584</v>
      </c>
      <c r="Z53" s="43">
        <v>6532</v>
      </c>
      <c r="AA53" s="43">
        <v>26821</v>
      </c>
      <c r="AB53" s="41">
        <f t="shared" si="20"/>
        <v>15202</v>
      </c>
      <c r="AC53" s="67"/>
      <c r="AD53" s="79"/>
      <c r="AE53" s="79"/>
      <c r="AF53" s="79"/>
      <c r="AG53" s="41"/>
      <c r="AH53" s="20"/>
    </row>
    <row r="54" spans="1:34" s="11" customFormat="1" ht="13.5" customHeight="1">
      <c r="A54" s="18"/>
      <c r="B54" s="74"/>
      <c r="C54" s="6">
        <v>2013</v>
      </c>
      <c r="D54" s="43">
        <v>44295</v>
      </c>
      <c r="E54" s="43">
        <v>67136</v>
      </c>
      <c r="F54" s="43">
        <v>68693</v>
      </c>
      <c r="G54" s="43">
        <v>126173</v>
      </c>
      <c r="H54" s="78">
        <f t="shared" si="16"/>
        <v>306297</v>
      </c>
      <c r="I54" s="43">
        <v>61577</v>
      </c>
      <c r="J54" s="43">
        <v>58111</v>
      </c>
      <c r="K54" s="43">
        <v>53641</v>
      </c>
      <c r="L54" s="43">
        <v>97680</v>
      </c>
      <c r="M54" s="41">
        <f t="shared" si="17"/>
        <v>271009</v>
      </c>
      <c r="N54" s="43">
        <v>7070</v>
      </c>
      <c r="O54" s="43">
        <v>4816</v>
      </c>
      <c r="P54" s="43">
        <v>1412</v>
      </c>
      <c r="Q54" s="43">
        <v>5847</v>
      </c>
      <c r="R54" s="41">
        <f t="shared" si="18"/>
        <v>19145</v>
      </c>
      <c r="S54" s="43">
        <v>-975</v>
      </c>
      <c r="T54" s="43">
        <v>-5687</v>
      </c>
      <c r="U54" s="43">
        <v>2868</v>
      </c>
      <c r="V54" s="43">
        <v>-6337</v>
      </c>
      <c r="W54" s="41">
        <f t="shared" si="19"/>
        <v>-10131</v>
      </c>
      <c r="X54" s="43">
        <v>-23377</v>
      </c>
      <c r="Y54" s="43">
        <v>9896</v>
      </c>
      <c r="Z54" s="43">
        <v>10772</v>
      </c>
      <c r="AA54" s="43">
        <v>28983</v>
      </c>
      <c r="AB54" s="41">
        <f t="shared" si="20"/>
        <v>26274</v>
      </c>
      <c r="AC54" s="67"/>
      <c r="AD54" s="79"/>
      <c r="AE54" s="79"/>
      <c r="AF54" s="79"/>
      <c r="AG54" s="41"/>
      <c r="AH54" s="20"/>
    </row>
    <row r="55" spans="1:34" s="11" customFormat="1" ht="13.5" customHeight="1">
      <c r="A55" s="18"/>
      <c r="B55" s="74"/>
      <c r="C55" s="6">
        <v>2014</v>
      </c>
      <c r="D55" s="43">
        <v>48842</v>
      </c>
      <c r="E55" s="40">
        <v>64271</v>
      </c>
      <c r="F55" s="40">
        <v>75081</v>
      </c>
      <c r="G55" s="40">
        <v>138786</v>
      </c>
      <c r="H55" s="78">
        <f t="shared" si="16"/>
        <v>326980</v>
      </c>
      <c r="I55" s="43">
        <v>57077</v>
      </c>
      <c r="J55" s="40">
        <v>54837</v>
      </c>
      <c r="K55" s="40">
        <v>59050</v>
      </c>
      <c r="L55" s="40">
        <v>107729</v>
      </c>
      <c r="M55" s="41">
        <f t="shared" si="17"/>
        <v>278693</v>
      </c>
      <c r="N55" s="43">
        <v>8141</v>
      </c>
      <c r="O55" s="40">
        <v>4755</v>
      </c>
      <c r="P55" s="40">
        <v>6690</v>
      </c>
      <c r="Q55" s="40">
        <v>2433</v>
      </c>
      <c r="R55" s="41">
        <f t="shared" si="18"/>
        <v>22019</v>
      </c>
      <c r="S55" s="43">
        <v>5498</v>
      </c>
      <c r="T55" s="40">
        <v>-1370</v>
      </c>
      <c r="U55" s="40">
        <v>2072</v>
      </c>
      <c r="V55" s="40">
        <v>-3793</v>
      </c>
      <c r="W55" s="41">
        <f t="shared" si="19"/>
        <v>2407</v>
      </c>
      <c r="X55" s="43">
        <v>-21874</v>
      </c>
      <c r="Y55" s="40">
        <v>6049</v>
      </c>
      <c r="Z55" s="40">
        <v>7269</v>
      </c>
      <c r="AA55" s="40">
        <v>32417</v>
      </c>
      <c r="AB55" s="41">
        <f t="shared" si="20"/>
        <v>23861</v>
      </c>
      <c r="AC55" s="67"/>
      <c r="AD55" s="79"/>
      <c r="AE55" s="79"/>
      <c r="AF55" s="79"/>
      <c r="AG55" s="41"/>
      <c r="AH55" s="20"/>
    </row>
    <row r="56" spans="1:34" s="11" customFormat="1" ht="13.5" customHeight="1">
      <c r="A56" s="18"/>
      <c r="B56" s="74"/>
      <c r="C56" s="6">
        <v>2015</v>
      </c>
      <c r="D56" s="43">
        <v>72172</v>
      </c>
      <c r="E56" s="40">
        <v>74970</v>
      </c>
      <c r="F56" s="40">
        <v>77375</v>
      </c>
      <c r="G56" s="40">
        <v>147232</v>
      </c>
      <c r="H56" s="78">
        <f t="shared" si="16"/>
        <v>371749</v>
      </c>
      <c r="I56" s="43">
        <v>70968</v>
      </c>
      <c r="J56" s="40">
        <v>63513</v>
      </c>
      <c r="K56" s="40">
        <v>60155</v>
      </c>
      <c r="L56" s="40">
        <v>110640</v>
      </c>
      <c r="M56" s="41">
        <f t="shared" si="17"/>
        <v>305276</v>
      </c>
      <c r="N56" s="43">
        <v>6127</v>
      </c>
      <c r="O56" s="40">
        <v>4178</v>
      </c>
      <c r="P56" s="40">
        <v>6744</v>
      </c>
      <c r="Q56" s="40">
        <v>5928</v>
      </c>
      <c r="R56" s="41">
        <f t="shared" si="18"/>
        <v>22977</v>
      </c>
      <c r="S56" s="43">
        <v>8847</v>
      </c>
      <c r="T56" s="40">
        <v>3342</v>
      </c>
      <c r="U56" s="40">
        <v>7293</v>
      </c>
      <c r="V56" s="40">
        <v>-690</v>
      </c>
      <c r="W56" s="41">
        <f t="shared" si="19"/>
        <v>18792</v>
      </c>
      <c r="X56" s="43">
        <v>-13770</v>
      </c>
      <c r="Y56" s="40">
        <v>3937</v>
      </c>
      <c r="Z56" s="40">
        <v>3183</v>
      </c>
      <c r="AA56" s="40">
        <v>31354</v>
      </c>
      <c r="AB56" s="41">
        <f t="shared" si="20"/>
        <v>24704</v>
      </c>
      <c r="AC56" s="67"/>
      <c r="AD56" s="79"/>
      <c r="AE56" s="79"/>
      <c r="AF56" s="79"/>
      <c r="AG56" s="41"/>
      <c r="AH56" s="20"/>
    </row>
    <row r="57" spans="1:34" s="11" customFormat="1" ht="13.5" customHeight="1">
      <c r="A57" s="18"/>
      <c r="B57" s="74"/>
      <c r="C57" s="6">
        <v>2016</v>
      </c>
      <c r="D57" s="43">
        <v>59082</v>
      </c>
      <c r="E57" s="40">
        <v>86712</v>
      </c>
      <c r="F57" s="40">
        <v>71735</v>
      </c>
      <c r="G57" s="40">
        <v>148710</v>
      </c>
      <c r="H57" s="78">
        <f t="shared" si="16"/>
        <v>366239</v>
      </c>
      <c r="I57" s="43">
        <v>60082</v>
      </c>
      <c r="J57" s="40">
        <v>65473</v>
      </c>
      <c r="K57" s="40">
        <v>45543</v>
      </c>
      <c r="L57" s="40">
        <v>104634</v>
      </c>
      <c r="M57" s="41">
        <f t="shared" si="17"/>
        <v>275732</v>
      </c>
      <c r="N57" s="43">
        <v>7343</v>
      </c>
      <c r="O57" s="40">
        <v>4843</v>
      </c>
      <c r="P57" s="40">
        <v>9279</v>
      </c>
      <c r="Q57" s="40">
        <v>6954</v>
      </c>
      <c r="R57" s="41">
        <f t="shared" si="18"/>
        <v>28419</v>
      </c>
      <c r="S57" s="43">
        <v>8038</v>
      </c>
      <c r="T57" s="40">
        <v>1069</v>
      </c>
      <c r="U57" s="40">
        <v>8369</v>
      </c>
      <c r="V57" s="40">
        <v>-2683</v>
      </c>
      <c r="W57" s="41">
        <f t="shared" si="19"/>
        <v>14793</v>
      </c>
      <c r="X57" s="43">
        <v>-16381</v>
      </c>
      <c r="Y57" s="40">
        <v>15327</v>
      </c>
      <c r="Z57" s="40">
        <v>8544</v>
      </c>
      <c r="AA57" s="40">
        <v>39805</v>
      </c>
      <c r="AB57" s="41">
        <f t="shared" si="20"/>
        <v>47295</v>
      </c>
      <c r="AC57" s="67"/>
      <c r="AD57" s="79"/>
      <c r="AE57" s="79"/>
      <c r="AF57" s="79"/>
      <c r="AG57" s="41"/>
      <c r="AH57" s="20"/>
    </row>
    <row r="58" spans="1:34" s="11" customFormat="1" ht="13.5" customHeight="1">
      <c r="A58" s="18"/>
      <c r="B58" s="74"/>
      <c r="C58" s="6">
        <v>2017</v>
      </c>
      <c r="D58" s="43">
        <v>61122</v>
      </c>
      <c r="E58" s="40">
        <v>84470</v>
      </c>
      <c r="F58" s="40">
        <v>90010</v>
      </c>
      <c r="G58" s="40">
        <v>160384</v>
      </c>
      <c r="H58" s="78">
        <f t="shared" si="16"/>
        <v>395986</v>
      </c>
      <c r="I58" s="43">
        <v>67451</v>
      </c>
      <c r="J58" s="40">
        <v>66357</v>
      </c>
      <c r="K58" s="40">
        <v>59789</v>
      </c>
      <c r="L58" s="40">
        <v>113192</v>
      </c>
      <c r="M58" s="41">
        <f t="shared" si="17"/>
        <v>306789</v>
      </c>
      <c r="N58" s="43">
        <v>8229</v>
      </c>
      <c r="O58" s="40">
        <v>6606</v>
      </c>
      <c r="P58" s="40">
        <v>7710</v>
      </c>
      <c r="Q58" s="40">
        <v>7982</v>
      </c>
      <c r="R58" s="41">
        <f t="shared" si="18"/>
        <v>30527</v>
      </c>
      <c r="S58" s="43">
        <v>12636</v>
      </c>
      <c r="T58" s="40">
        <v>7264</v>
      </c>
      <c r="U58" s="40">
        <v>18943</v>
      </c>
      <c r="V58" s="40">
        <v>1005</v>
      </c>
      <c r="W58" s="41">
        <f t="shared" si="19"/>
        <v>39848</v>
      </c>
      <c r="X58" s="43">
        <v>-27194</v>
      </c>
      <c r="Y58" s="40">
        <v>4243</v>
      </c>
      <c r="Z58" s="40">
        <v>3568</v>
      </c>
      <c r="AA58" s="40">
        <v>38205</v>
      </c>
      <c r="AB58" s="41">
        <f t="shared" si="20"/>
        <v>18822</v>
      </c>
      <c r="AC58" s="67"/>
      <c r="AD58" s="79"/>
      <c r="AE58" s="79"/>
      <c r="AF58" s="79"/>
      <c r="AG58" s="41"/>
      <c r="AH58" s="20"/>
    </row>
    <row r="59" spans="1:34" s="11" customFormat="1" ht="13.5" customHeight="1">
      <c r="A59" s="18"/>
      <c r="B59" s="47"/>
      <c r="C59" s="6"/>
      <c r="D59" s="69"/>
      <c r="E59" s="79"/>
      <c r="F59" s="79"/>
      <c r="G59" s="79"/>
      <c r="H59" s="78"/>
      <c r="I59" s="66"/>
      <c r="J59" s="79"/>
      <c r="K59" s="79"/>
      <c r="L59" s="79"/>
      <c r="M59" s="41"/>
      <c r="N59" s="72"/>
      <c r="O59" s="79"/>
      <c r="P59" s="79"/>
      <c r="Q59" s="79"/>
      <c r="R59" s="41"/>
      <c r="S59" s="65"/>
      <c r="T59" s="79"/>
      <c r="U59" s="79"/>
      <c r="V59" s="79"/>
      <c r="W59" s="41"/>
      <c r="X59" s="67"/>
      <c r="Y59" s="79"/>
      <c r="Z59" s="79"/>
      <c r="AA59" s="79"/>
      <c r="AB59" s="41"/>
      <c r="AC59" s="67"/>
      <c r="AD59" s="79"/>
      <c r="AE59" s="79"/>
      <c r="AF59" s="79"/>
      <c r="AG59" s="41"/>
      <c r="AH59" s="20"/>
    </row>
    <row r="60" spans="1:34" s="11" customFormat="1" ht="12.75" customHeight="1">
      <c r="A60" s="18"/>
      <c r="B60" s="74"/>
      <c r="C60" s="7"/>
      <c r="D60" s="67"/>
      <c r="E60" s="80"/>
      <c r="F60" s="80"/>
      <c r="G60" s="80"/>
      <c r="H60" s="50"/>
      <c r="I60" s="81"/>
      <c r="J60" s="80"/>
      <c r="K60" s="80"/>
      <c r="L60" s="80"/>
      <c r="M60" s="50"/>
      <c r="N60" s="75"/>
      <c r="O60" s="80"/>
      <c r="P60" s="80"/>
      <c r="Q60" s="80"/>
      <c r="R60" s="50"/>
      <c r="S60" s="75"/>
      <c r="T60" s="80"/>
      <c r="U60" s="80"/>
      <c r="V60" s="80"/>
      <c r="W60" s="50"/>
      <c r="X60" s="82"/>
      <c r="Y60" s="80"/>
      <c r="Z60" s="80"/>
      <c r="AA60" s="80"/>
      <c r="AB60" s="50"/>
      <c r="AC60" s="82"/>
      <c r="AD60" s="80"/>
      <c r="AE60" s="80"/>
      <c r="AF60" s="80"/>
      <c r="AG60" s="50"/>
      <c r="AH60" s="20"/>
    </row>
    <row r="61" spans="1:34" s="11" customFormat="1" ht="13.5" customHeight="1">
      <c r="A61" s="18"/>
      <c r="B61" s="83" t="s">
        <v>36</v>
      </c>
      <c r="C61" s="6">
        <v>2010</v>
      </c>
      <c r="D61" s="43">
        <v>-10498</v>
      </c>
      <c r="E61" s="43">
        <v>-8044</v>
      </c>
      <c r="F61" s="43">
        <v>-16243</v>
      </c>
      <c r="G61" s="43">
        <v>-11792</v>
      </c>
      <c r="H61" s="78">
        <f aca="true" t="shared" si="21" ref="H61:H68">SUM(D61:G61)</f>
        <v>-46577</v>
      </c>
      <c r="I61" s="43">
        <v>20447</v>
      </c>
      <c r="J61" s="43">
        <v>22306</v>
      </c>
      <c r="K61" s="43">
        <v>9415</v>
      </c>
      <c r="L61" s="43">
        <v>21215</v>
      </c>
      <c r="M61" s="58">
        <f aca="true" t="shared" si="22" ref="M61:M68">SUM(I61:L61)</f>
        <v>73383</v>
      </c>
      <c r="N61" s="43">
        <v>3929</v>
      </c>
      <c r="O61" s="43">
        <v>3161</v>
      </c>
      <c r="P61" s="43">
        <v>2200</v>
      </c>
      <c r="Q61" s="43">
        <v>2589</v>
      </c>
      <c r="R61" s="58">
        <f aca="true" t="shared" si="23" ref="R61:R68">SUM(N61:Q61)</f>
        <v>11879</v>
      </c>
      <c r="S61" s="43">
        <v>-12558</v>
      </c>
      <c r="T61" s="43">
        <v>-27663</v>
      </c>
      <c r="U61" s="43">
        <v>-17998</v>
      </c>
      <c r="V61" s="43">
        <v>-47898</v>
      </c>
      <c r="W61" s="58">
        <f aca="true" t="shared" si="24" ref="W61:W68">SUM(S61:V61)</f>
        <v>-106117</v>
      </c>
      <c r="X61" s="43">
        <v>-22316</v>
      </c>
      <c r="Y61" s="43">
        <v>-5848</v>
      </c>
      <c r="Z61" s="43">
        <v>-9860</v>
      </c>
      <c r="AA61" s="43">
        <v>12302</v>
      </c>
      <c r="AB61" s="58">
        <f aca="true" t="shared" si="25" ref="AB61:AB68">SUM(X61:AA61)</f>
        <v>-25722</v>
      </c>
      <c r="AC61" s="43">
        <v>10498</v>
      </c>
      <c r="AD61" s="43">
        <v>8044</v>
      </c>
      <c r="AE61" s="43">
        <v>16243</v>
      </c>
      <c r="AF61" s="43">
        <v>11792</v>
      </c>
      <c r="AG61" s="58">
        <f aca="true" t="shared" si="26" ref="AG61:AG68">SUM(AC61:AF61)</f>
        <v>46577</v>
      </c>
      <c r="AH61" s="20"/>
    </row>
    <row r="62" spans="1:34" s="11" customFormat="1" ht="13.5" customHeight="1">
      <c r="A62" s="18"/>
      <c r="B62" s="77" t="s">
        <v>19</v>
      </c>
      <c r="C62" s="2">
        <v>2011</v>
      </c>
      <c r="D62" s="43">
        <v>-6292</v>
      </c>
      <c r="E62" s="43">
        <v>-16803</v>
      </c>
      <c r="F62" s="43">
        <v>-14612</v>
      </c>
      <c r="G62" s="43">
        <v>-5383</v>
      </c>
      <c r="H62" s="78">
        <f t="shared" si="21"/>
        <v>-43090</v>
      </c>
      <c r="I62" s="43">
        <v>32731</v>
      </c>
      <c r="J62" s="43">
        <v>12365</v>
      </c>
      <c r="K62" s="43">
        <v>9818</v>
      </c>
      <c r="L62" s="43">
        <v>25847</v>
      </c>
      <c r="M62" s="58">
        <f t="shared" si="22"/>
        <v>80761</v>
      </c>
      <c r="N62" s="43">
        <v>6188</v>
      </c>
      <c r="O62" s="43">
        <v>3563</v>
      </c>
      <c r="P62" s="43">
        <v>2042</v>
      </c>
      <c r="Q62" s="43">
        <v>-849</v>
      </c>
      <c r="R62" s="58">
        <f t="shared" si="23"/>
        <v>10944</v>
      </c>
      <c r="S62" s="43">
        <v>-9085</v>
      </c>
      <c r="T62" s="43">
        <v>-19265</v>
      </c>
      <c r="U62" s="43">
        <v>-4444</v>
      </c>
      <c r="V62" s="43">
        <v>-42841</v>
      </c>
      <c r="W62" s="58">
        <f t="shared" si="24"/>
        <v>-75635</v>
      </c>
      <c r="X62" s="43">
        <v>-36126</v>
      </c>
      <c r="Y62" s="43">
        <v>-13466</v>
      </c>
      <c r="Z62" s="43">
        <v>-22028</v>
      </c>
      <c r="AA62" s="43">
        <v>12460</v>
      </c>
      <c r="AB62" s="58">
        <f t="shared" si="25"/>
        <v>-59160</v>
      </c>
      <c r="AC62" s="43">
        <v>6292</v>
      </c>
      <c r="AD62" s="43">
        <v>16803</v>
      </c>
      <c r="AE62" s="43">
        <v>14612</v>
      </c>
      <c r="AF62" s="43">
        <v>5383</v>
      </c>
      <c r="AG62" s="58">
        <f t="shared" si="26"/>
        <v>43090</v>
      </c>
      <c r="AH62" s="20"/>
    </row>
    <row r="63" spans="1:34" s="11" customFormat="1" ht="13.5" customHeight="1">
      <c r="A63" s="18"/>
      <c r="B63" s="77" t="s">
        <v>37</v>
      </c>
      <c r="C63" s="6">
        <v>2012</v>
      </c>
      <c r="D63" s="43">
        <v>-13263</v>
      </c>
      <c r="E63" s="43">
        <v>-1602</v>
      </c>
      <c r="F63" s="43">
        <v>-2532</v>
      </c>
      <c r="G63" s="43">
        <v>-943</v>
      </c>
      <c r="H63" s="78">
        <f t="shared" si="21"/>
        <v>-18340</v>
      </c>
      <c r="I63" s="43">
        <v>29621</v>
      </c>
      <c r="J63" s="43">
        <v>20471</v>
      </c>
      <c r="K63" s="43">
        <v>16042</v>
      </c>
      <c r="L63" s="43">
        <v>28016</v>
      </c>
      <c r="M63" s="58">
        <f t="shared" si="22"/>
        <v>94150</v>
      </c>
      <c r="N63" s="43">
        <v>3281</v>
      </c>
      <c r="O63" s="43">
        <v>2916</v>
      </c>
      <c r="P63" s="43">
        <v>1958</v>
      </c>
      <c r="Q63" s="43">
        <v>5070</v>
      </c>
      <c r="R63" s="58">
        <f t="shared" si="23"/>
        <v>13225</v>
      </c>
      <c r="S63" s="43">
        <v>-5702</v>
      </c>
      <c r="T63" s="43">
        <v>-14734</v>
      </c>
      <c r="U63" s="43">
        <v>-8025</v>
      </c>
      <c r="V63" s="43">
        <v>-32019</v>
      </c>
      <c r="W63" s="58">
        <f t="shared" si="24"/>
        <v>-60480</v>
      </c>
      <c r="X63" s="43">
        <v>-40463</v>
      </c>
      <c r="Y63" s="43">
        <v>-10255</v>
      </c>
      <c r="Z63" s="43">
        <v>-12507</v>
      </c>
      <c r="AA63" s="43">
        <v>-2010</v>
      </c>
      <c r="AB63" s="58">
        <f t="shared" si="25"/>
        <v>-65235</v>
      </c>
      <c r="AC63" s="43">
        <v>13263</v>
      </c>
      <c r="AD63" s="43">
        <v>1602</v>
      </c>
      <c r="AE63" s="43">
        <v>2532</v>
      </c>
      <c r="AF63" s="43">
        <v>943</v>
      </c>
      <c r="AG63" s="58">
        <f t="shared" si="26"/>
        <v>18340</v>
      </c>
      <c r="AH63" s="20"/>
    </row>
    <row r="64" spans="1:34" s="11" customFormat="1" ht="13.5" customHeight="1">
      <c r="A64" s="18"/>
      <c r="B64" s="84"/>
      <c r="C64" s="6">
        <v>2013</v>
      </c>
      <c r="D64" s="43">
        <v>3341</v>
      </c>
      <c r="E64" s="43">
        <v>9241</v>
      </c>
      <c r="F64" s="43">
        <v>7897</v>
      </c>
      <c r="G64" s="43">
        <v>5662</v>
      </c>
      <c r="H64" s="78">
        <f t="shared" si="21"/>
        <v>26141</v>
      </c>
      <c r="I64" s="43">
        <v>38130</v>
      </c>
      <c r="J64" s="43">
        <v>28823</v>
      </c>
      <c r="K64" s="43">
        <v>24751</v>
      </c>
      <c r="L64" s="43">
        <v>31478</v>
      </c>
      <c r="M64" s="58">
        <f t="shared" si="22"/>
        <v>123182</v>
      </c>
      <c r="N64" s="43">
        <v>6337</v>
      </c>
      <c r="O64" s="43">
        <v>3622</v>
      </c>
      <c r="P64" s="43">
        <v>178</v>
      </c>
      <c r="Q64" s="43">
        <v>3337</v>
      </c>
      <c r="R64" s="58">
        <f t="shared" si="23"/>
        <v>13474</v>
      </c>
      <c r="S64" s="43">
        <v>-7359</v>
      </c>
      <c r="T64" s="43">
        <v>-17140</v>
      </c>
      <c r="U64" s="43">
        <v>-10789</v>
      </c>
      <c r="V64" s="43">
        <v>-32860</v>
      </c>
      <c r="W64" s="58">
        <f t="shared" si="24"/>
        <v>-68148</v>
      </c>
      <c r="X64" s="43">
        <v>-33767</v>
      </c>
      <c r="Y64" s="43">
        <v>-6064</v>
      </c>
      <c r="Z64" s="43">
        <v>-6243</v>
      </c>
      <c r="AA64" s="43">
        <v>3707</v>
      </c>
      <c r="AB64" s="58">
        <f t="shared" si="25"/>
        <v>-42367</v>
      </c>
      <c r="AC64" s="43">
        <v>-3341</v>
      </c>
      <c r="AD64" s="43">
        <v>-9241</v>
      </c>
      <c r="AE64" s="43">
        <v>-7897</v>
      </c>
      <c r="AF64" s="43">
        <v>-5662</v>
      </c>
      <c r="AG64" s="58">
        <f t="shared" si="26"/>
        <v>-26141</v>
      </c>
      <c r="AH64" s="20"/>
    </row>
    <row r="65" spans="1:34" s="11" customFormat="1" ht="13.5" customHeight="1">
      <c r="A65" s="18"/>
      <c r="B65" s="84"/>
      <c r="C65" s="6">
        <v>2014</v>
      </c>
      <c r="D65" s="43">
        <v>-2433</v>
      </c>
      <c r="E65" s="40">
        <v>-4738</v>
      </c>
      <c r="F65" s="40">
        <v>579</v>
      </c>
      <c r="G65" s="40">
        <v>14202</v>
      </c>
      <c r="H65" s="78">
        <f t="shared" si="21"/>
        <v>7610</v>
      </c>
      <c r="I65" s="43">
        <v>27927</v>
      </c>
      <c r="J65" s="40">
        <v>19794</v>
      </c>
      <c r="K65" s="40">
        <v>16763</v>
      </c>
      <c r="L65" s="40">
        <v>38715</v>
      </c>
      <c r="M65" s="58">
        <f t="shared" si="22"/>
        <v>103199</v>
      </c>
      <c r="N65" s="43">
        <v>7324</v>
      </c>
      <c r="O65" s="40">
        <v>3303</v>
      </c>
      <c r="P65" s="40">
        <v>5282</v>
      </c>
      <c r="Q65" s="40">
        <v>-139</v>
      </c>
      <c r="R65" s="58">
        <f t="shared" si="23"/>
        <v>15770</v>
      </c>
      <c r="S65" s="43">
        <v>-2715</v>
      </c>
      <c r="T65" s="40">
        <v>-14732</v>
      </c>
      <c r="U65" s="40">
        <v>-12964</v>
      </c>
      <c r="V65" s="40">
        <v>-31926</v>
      </c>
      <c r="W65" s="58">
        <f t="shared" si="24"/>
        <v>-62337</v>
      </c>
      <c r="X65" s="43">
        <v>-34969</v>
      </c>
      <c r="Y65" s="40">
        <v>-13103</v>
      </c>
      <c r="Z65" s="40">
        <v>-8502</v>
      </c>
      <c r="AA65" s="40">
        <v>7552</v>
      </c>
      <c r="AB65" s="58">
        <f t="shared" si="25"/>
        <v>-49022</v>
      </c>
      <c r="AC65" s="43">
        <v>2433</v>
      </c>
      <c r="AD65" s="40">
        <v>4738</v>
      </c>
      <c r="AE65" s="40">
        <v>-579</v>
      </c>
      <c r="AF65" s="40">
        <v>-14202</v>
      </c>
      <c r="AG65" s="58">
        <f t="shared" si="26"/>
        <v>-7610</v>
      </c>
      <c r="AH65" s="20"/>
    </row>
    <row r="66" spans="1:34" s="11" customFormat="1" ht="13.5" customHeight="1">
      <c r="A66" s="18"/>
      <c r="B66" s="84"/>
      <c r="C66" s="6">
        <v>2015</v>
      </c>
      <c r="D66" s="43">
        <v>22468</v>
      </c>
      <c r="E66" s="40">
        <v>-447</v>
      </c>
      <c r="F66" s="40">
        <v>10261</v>
      </c>
      <c r="G66" s="40">
        <v>13889</v>
      </c>
      <c r="H66" s="78">
        <f t="shared" si="21"/>
        <v>46171</v>
      </c>
      <c r="I66" s="43">
        <v>41810</v>
      </c>
      <c r="J66" s="40">
        <v>19657</v>
      </c>
      <c r="K66" s="40">
        <v>27010</v>
      </c>
      <c r="L66" s="40">
        <v>39473</v>
      </c>
      <c r="M66" s="58">
        <f t="shared" si="22"/>
        <v>127950</v>
      </c>
      <c r="N66" s="43">
        <v>5228</v>
      </c>
      <c r="O66" s="40">
        <v>2917</v>
      </c>
      <c r="P66" s="40">
        <v>5288</v>
      </c>
      <c r="Q66" s="40">
        <v>3400</v>
      </c>
      <c r="R66" s="58">
        <f t="shared" si="23"/>
        <v>16833</v>
      </c>
      <c r="S66" s="43">
        <v>-2429</v>
      </c>
      <c r="T66" s="40">
        <v>-10514</v>
      </c>
      <c r="U66" s="40">
        <v>-8092</v>
      </c>
      <c r="V66" s="40">
        <v>-26599</v>
      </c>
      <c r="W66" s="58">
        <f t="shared" si="24"/>
        <v>-47634</v>
      </c>
      <c r="X66" s="43">
        <v>-22141</v>
      </c>
      <c r="Y66" s="40">
        <v>-12507</v>
      </c>
      <c r="Z66" s="40">
        <v>-13945</v>
      </c>
      <c r="AA66" s="40">
        <v>-2385</v>
      </c>
      <c r="AB66" s="58">
        <f t="shared" si="25"/>
        <v>-50978</v>
      </c>
      <c r="AC66" s="43">
        <v>-22468</v>
      </c>
      <c r="AD66" s="40">
        <v>447</v>
      </c>
      <c r="AE66" s="40">
        <v>-10261</v>
      </c>
      <c r="AF66" s="40">
        <v>-13889</v>
      </c>
      <c r="AG66" s="58">
        <f t="shared" si="26"/>
        <v>-46171</v>
      </c>
      <c r="AH66" s="20"/>
    </row>
    <row r="67" spans="1:34" s="11" customFormat="1" ht="13.5" customHeight="1">
      <c r="A67" s="18"/>
      <c r="B67" s="84"/>
      <c r="C67" s="6">
        <v>2016</v>
      </c>
      <c r="D67" s="43">
        <v>7571</v>
      </c>
      <c r="E67" s="40">
        <v>18227</v>
      </c>
      <c r="F67" s="40">
        <v>-14719</v>
      </c>
      <c r="G67" s="40">
        <v>14380</v>
      </c>
      <c r="H67" s="78">
        <f t="shared" si="21"/>
        <v>25459</v>
      </c>
      <c r="I67" s="43">
        <v>30240</v>
      </c>
      <c r="J67" s="40">
        <v>30524</v>
      </c>
      <c r="K67" s="40">
        <v>-2375</v>
      </c>
      <c r="L67" s="40">
        <v>23114</v>
      </c>
      <c r="M67" s="58">
        <f t="shared" si="22"/>
        <v>81503</v>
      </c>
      <c r="N67" s="43">
        <v>6245</v>
      </c>
      <c r="O67" s="40">
        <v>3463</v>
      </c>
      <c r="P67" s="40">
        <v>7873</v>
      </c>
      <c r="Q67" s="40">
        <v>4621</v>
      </c>
      <c r="R67" s="58">
        <f t="shared" si="23"/>
        <v>22202</v>
      </c>
      <c r="S67" s="43">
        <v>1129</v>
      </c>
      <c r="T67" s="40">
        <v>-11562</v>
      </c>
      <c r="U67" s="40">
        <v>-7670</v>
      </c>
      <c r="V67" s="40">
        <v>-25538</v>
      </c>
      <c r="W67" s="58">
        <f t="shared" si="24"/>
        <v>-43641</v>
      </c>
      <c r="X67" s="43">
        <v>-30043</v>
      </c>
      <c r="Y67" s="40">
        <v>-4198</v>
      </c>
      <c r="Z67" s="40">
        <v>-12547</v>
      </c>
      <c r="AA67" s="40">
        <v>12183</v>
      </c>
      <c r="AB67" s="58">
        <f t="shared" si="25"/>
        <v>-34605</v>
      </c>
      <c r="AC67" s="43">
        <v>-7571</v>
      </c>
      <c r="AD67" s="40">
        <v>-18227</v>
      </c>
      <c r="AE67" s="40">
        <v>14719</v>
      </c>
      <c r="AF67" s="40">
        <v>-14380</v>
      </c>
      <c r="AG67" s="58">
        <f t="shared" si="26"/>
        <v>-25459</v>
      </c>
      <c r="AH67" s="20"/>
    </row>
    <row r="68" spans="1:34" s="11" customFormat="1" ht="13.5" customHeight="1">
      <c r="A68" s="18"/>
      <c r="B68" s="84"/>
      <c r="C68" s="6">
        <v>2017</v>
      </c>
      <c r="D68" s="43">
        <v>912</v>
      </c>
      <c r="E68" s="40">
        <v>201</v>
      </c>
      <c r="F68" s="40">
        <v>6417</v>
      </c>
      <c r="G68" s="40">
        <v>21152</v>
      </c>
      <c r="H68" s="78">
        <f t="shared" si="21"/>
        <v>28682</v>
      </c>
      <c r="I68" s="43">
        <v>29780</v>
      </c>
      <c r="J68" s="40">
        <v>14591</v>
      </c>
      <c r="K68" s="40">
        <v>16570</v>
      </c>
      <c r="L68" s="40">
        <v>38600</v>
      </c>
      <c r="M68" s="58">
        <f t="shared" si="22"/>
        <v>99541</v>
      </c>
      <c r="N68" s="43">
        <v>7442</v>
      </c>
      <c r="O68" s="40">
        <v>5604</v>
      </c>
      <c r="P68" s="40">
        <v>6681</v>
      </c>
      <c r="Q68" s="40">
        <v>5639</v>
      </c>
      <c r="R68" s="58">
        <f t="shared" si="23"/>
        <v>25366</v>
      </c>
      <c r="S68" s="43">
        <v>3709</v>
      </c>
      <c r="T68" s="40">
        <v>-8527</v>
      </c>
      <c r="U68" s="40">
        <v>-2278</v>
      </c>
      <c r="V68" s="40">
        <v>-25860</v>
      </c>
      <c r="W68" s="58">
        <f t="shared" si="24"/>
        <v>-32956</v>
      </c>
      <c r="X68" s="43">
        <v>-40019</v>
      </c>
      <c r="Y68" s="40">
        <v>-11468</v>
      </c>
      <c r="Z68" s="40">
        <v>-14556</v>
      </c>
      <c r="AA68" s="40">
        <v>2773</v>
      </c>
      <c r="AB68" s="58">
        <f t="shared" si="25"/>
        <v>-63270</v>
      </c>
      <c r="AC68" s="43">
        <v>-912</v>
      </c>
      <c r="AD68" s="40">
        <v>-201</v>
      </c>
      <c r="AE68" s="40">
        <v>-6417</v>
      </c>
      <c r="AF68" s="40">
        <v>-21152</v>
      </c>
      <c r="AG68" s="58">
        <f t="shared" si="26"/>
        <v>-28682</v>
      </c>
      <c r="AH68" s="20"/>
    </row>
    <row r="69" spans="1:34" ht="13.5" thickBot="1">
      <c r="A69" s="85"/>
      <c r="B69" s="86"/>
      <c r="C69" s="9"/>
      <c r="D69" s="87"/>
      <c r="E69" s="87"/>
      <c r="F69" s="87"/>
      <c r="G69" s="87"/>
      <c r="H69" s="88"/>
      <c r="I69" s="89"/>
      <c r="J69" s="90"/>
      <c r="K69" s="90"/>
      <c r="L69" s="90"/>
      <c r="M69" s="91"/>
      <c r="N69" s="89"/>
      <c r="O69" s="90"/>
      <c r="P69" s="90"/>
      <c r="Q69" s="90"/>
      <c r="R69" s="91"/>
      <c r="S69" s="89"/>
      <c r="T69" s="90"/>
      <c r="U69" s="90"/>
      <c r="V69" s="90"/>
      <c r="W69" s="92"/>
      <c r="X69" s="89"/>
      <c r="Y69" s="90"/>
      <c r="Z69" s="90"/>
      <c r="AA69" s="90"/>
      <c r="AB69" s="92"/>
      <c r="AC69" s="89"/>
      <c r="AD69" s="90"/>
      <c r="AE69" s="90"/>
      <c r="AF69" s="90"/>
      <c r="AG69" s="91"/>
      <c r="AH69" s="93"/>
    </row>
    <row r="70" spans="1:2" ht="13.5" thickTop="1">
      <c r="A70" s="95"/>
      <c r="B70" s="95"/>
    </row>
    <row r="71" ht="12.75">
      <c r="B71" s="97"/>
    </row>
  </sheetData>
  <sheetProtection/>
  <mergeCells count="19">
    <mergeCell ref="D4:AG4"/>
    <mergeCell ref="D9:H9"/>
    <mergeCell ref="I9:M9"/>
    <mergeCell ref="N9:R9"/>
    <mergeCell ref="S9:W9"/>
    <mergeCell ref="X9:AB9"/>
    <mergeCell ref="AC9:AG9"/>
    <mergeCell ref="X5:AB5"/>
    <mergeCell ref="X6:AB6"/>
    <mergeCell ref="AC5:AG5"/>
    <mergeCell ref="D5:H5"/>
    <mergeCell ref="D6:H6"/>
    <mergeCell ref="I5:M5"/>
    <mergeCell ref="I6:M6"/>
    <mergeCell ref="AC6:AG6"/>
    <mergeCell ref="N5:R5"/>
    <mergeCell ref="N6:R6"/>
    <mergeCell ref="S5:W5"/>
    <mergeCell ref="S6:W6"/>
  </mergeCells>
  <printOptions horizontalCentered="1" verticalCentered="1"/>
  <pageMargins left="0.35433070866141736" right="0.35433070866141736" top="0.35433070866141736" bottom="0.3937007874015748" header="0.35433070866141736" footer="0.35433070866141736"/>
  <pageSetup horizontalDpi="600" verticalDpi="600" orientation="landscape" paperSize="9" scale="48" r:id="rId1"/>
  <colBreaks count="1" manualBreakCount="1">
    <brk id="18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WojciechowskaM</dc:creator>
  <cp:keywords/>
  <dc:description/>
  <cp:lastModifiedBy>Microsoft</cp:lastModifiedBy>
  <cp:lastPrinted>2018-04-10T10:32:30Z</cp:lastPrinted>
  <dcterms:created xsi:type="dcterms:W3CDTF">2006-08-17T06:30:24Z</dcterms:created>
  <dcterms:modified xsi:type="dcterms:W3CDTF">2018-05-30T09:12:37Z</dcterms:modified>
  <cp:category/>
  <cp:version/>
  <cp:contentType/>
  <cp:contentStatus/>
</cp:coreProperties>
</file>