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Arkusz1" sheetId="1" r:id="rId1"/>
  </sheets>
  <definedNames>
    <definedName name="_xlnm.Print_Area" localSheetId="0">'Arkusz1'!$A$1:$AH$57</definedName>
    <definedName name="_xlnm.Print_Titles" localSheetId="0">'Arkusz1'!$A:$C</definedName>
  </definedNames>
  <calcPr fullCalcOnLoad="1"/>
</workbook>
</file>

<file path=xl/sharedStrings.xml><?xml version="1.0" encoding="utf-8"?>
<sst xmlns="http://schemas.openxmlformats.org/spreadsheetml/2006/main" count="98" uniqueCount="43">
  <si>
    <t>Gospodarstw domowych i instytucji niekomercyjnych</t>
  </si>
  <si>
    <t>Zagranica</t>
  </si>
  <si>
    <t>I kwartał</t>
  </si>
  <si>
    <t>II kwartał</t>
  </si>
  <si>
    <t>III kwartał</t>
  </si>
  <si>
    <t>IV kwartał</t>
  </si>
  <si>
    <t>I-IV kwartał</t>
  </si>
  <si>
    <t>(1st quarter)</t>
  </si>
  <si>
    <t xml:space="preserve"> (2nd quarter)</t>
  </si>
  <si>
    <t>(3rd quarter)</t>
  </si>
  <si>
    <t>(4th quarter)</t>
  </si>
  <si>
    <t>(1st-4th quarters)</t>
  </si>
  <si>
    <t>w mln  PLN (in PLN millions)</t>
  </si>
  <si>
    <r>
      <t xml:space="preserve">Transaction </t>
    </r>
    <r>
      <rPr>
        <sz val="10"/>
        <rFont val="Arial"/>
        <family val="2"/>
      </rPr>
      <t>&amp;</t>
    </r>
    <r>
      <rPr>
        <sz val="10"/>
        <rFont val="Arial CE"/>
        <family val="0"/>
      </rPr>
      <t xml:space="preserve"> balancing items</t>
    </r>
  </si>
  <si>
    <t>PRODUKT KRAJOWY BRUTTO</t>
  </si>
  <si>
    <t>NADWYŻKA OPERACYJNA BRUTTO +</t>
  </si>
  <si>
    <t>DOCHÓD MIESZANY BRUTTO</t>
  </si>
  <si>
    <t>DOCHODY DO DYSPOZYCJI BRUTTO</t>
  </si>
  <si>
    <t>OSZCZĘDNOŚCI BRUTTO</t>
  </si>
  <si>
    <t>ZADŁUŻENIE NETTO (-)</t>
  </si>
  <si>
    <t>(GROSS DISPOSABLE INCOME)</t>
  </si>
  <si>
    <t>(GROSS OPERATING SURPLUS +</t>
  </si>
  <si>
    <t>GROSS MIXED INCOME)</t>
  </si>
  <si>
    <t>SEKTORY (SECTORS)</t>
  </si>
  <si>
    <t>(Rest of the world)</t>
  </si>
  <si>
    <t>(Households and non-profit institutions)</t>
  </si>
  <si>
    <t>(Financial corporation)</t>
  </si>
  <si>
    <t>(National economy)</t>
  </si>
  <si>
    <t>(Non-financial corporations)</t>
  </si>
  <si>
    <t>(GROSS DOMESTIC PRODUCT)</t>
  </si>
  <si>
    <t>WARTOŚĆ DODANA BRUTTO</t>
  </si>
  <si>
    <t>(GROSS VALUE ADDED)</t>
  </si>
  <si>
    <t xml:space="preserve"> </t>
  </si>
  <si>
    <t>Instytucji rządowych i samorządowych</t>
  </si>
  <si>
    <t>(General government)</t>
  </si>
  <si>
    <t xml:space="preserve">  Gospodarka narodowa</t>
  </si>
  <si>
    <t>WIERZYTELNOŚCI NETTO (+)/</t>
  </si>
  <si>
    <t xml:space="preserve"> (NET LENDING (+) / NET BORROWING (-))</t>
  </si>
  <si>
    <t>(GROSS SAVINGS)</t>
  </si>
  <si>
    <t>Przedsiębiorstw niefinansowych</t>
  </si>
  <si>
    <t>Instytucji finansowych</t>
  </si>
  <si>
    <t>Tablica 1. Niefinansowe rachunki kwartalne według sektorów instytucjonalnych w latach 2010 - 2015, ceny bieżące.</t>
  </si>
  <si>
    <t>Table 1. Non-financial quarterly accounts by institutional sectors in 2010 - 2015, at current prices.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</si>
</sst>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indexed="22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64" fontId="2" fillId="0" borderId="0" xfId="53" applyNumberFormat="1" applyFont="1" applyFill="1" applyAlignment="1" quotePrefix="1">
      <alignment horizontal="left" vertical="center"/>
      <protection/>
    </xf>
    <xf numFmtId="164" fontId="2" fillId="0" borderId="10" xfId="53" applyNumberFormat="1" applyFont="1" applyFill="1" applyBorder="1" applyAlignment="1" quotePrefix="1">
      <alignment horizontal="left" vertical="center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/>
      <protection/>
    </xf>
    <xf numFmtId="4" fontId="3" fillId="0" borderId="13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horizontal="center" vertical="center"/>
      <protection/>
    </xf>
    <xf numFmtId="4" fontId="2" fillId="0" borderId="15" xfId="53" applyNumberFormat="1" applyFont="1" applyFill="1" applyBorder="1" applyAlignment="1">
      <alignment horizontal="center" vertical="center"/>
      <protection/>
    </xf>
    <xf numFmtId="4" fontId="2" fillId="0" borderId="16" xfId="53" applyNumberFormat="1" applyFont="1" applyFill="1" applyBorder="1" applyAlignment="1">
      <alignment horizontal="center" vertical="center"/>
      <protection/>
    </xf>
    <xf numFmtId="4" fontId="2" fillId="0" borderId="17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19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4" fontId="3" fillId="0" borderId="21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53" applyNumberFormat="1" applyFont="1" applyFill="1" applyAlignment="1" quotePrefix="1">
      <alignment horizontal="left" vertical="center"/>
      <protection/>
    </xf>
    <xf numFmtId="164" fontId="9" fillId="0" borderId="0" xfId="53" applyNumberFormat="1" applyFont="1" applyFill="1" applyAlignment="1" quotePrefix="1">
      <alignment horizontal="left" vertical="center"/>
      <protection/>
    </xf>
    <xf numFmtId="1" fontId="10" fillId="0" borderId="0" xfId="53" applyNumberFormat="1" applyFont="1" applyFill="1" applyAlignment="1">
      <alignment horizontal="left" vertical="center"/>
      <protection/>
    </xf>
    <xf numFmtId="4" fontId="9" fillId="0" borderId="0" xfId="53" applyNumberFormat="1" applyFont="1" applyFill="1" applyAlignment="1">
      <alignment horizontal="center"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4" fontId="2" fillId="0" borderId="23" xfId="53" applyNumberFormat="1" applyFont="1" applyFill="1" applyBorder="1" applyAlignment="1">
      <alignment horizontal="center" vertical="center"/>
      <protection/>
    </xf>
    <xf numFmtId="4" fontId="4" fillId="0" borderId="24" xfId="53" applyNumberFormat="1" applyFont="1" applyFill="1" applyBorder="1" applyAlignment="1">
      <alignment horizontal="center" vertical="center"/>
      <protection/>
    </xf>
    <xf numFmtId="4" fontId="4" fillId="0" borderId="25" xfId="53" applyNumberFormat="1" applyFont="1" applyFill="1" applyBorder="1" applyAlignment="1">
      <alignment horizontal="center" vertical="center"/>
      <protection/>
    </xf>
    <xf numFmtId="4" fontId="5" fillId="0" borderId="26" xfId="53" applyNumberFormat="1" applyFont="1" applyFill="1" applyBorder="1" applyAlignment="1">
      <alignment horizontal="center" vertical="center"/>
      <protection/>
    </xf>
    <xf numFmtId="4" fontId="5" fillId="0" borderId="2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center" vertical="center"/>
      <protection/>
    </xf>
    <xf numFmtId="1" fontId="2" fillId="0" borderId="0" xfId="53" applyNumberFormat="1" applyFont="1" applyFill="1" applyAlignment="1">
      <alignment horizontal="left" vertical="center"/>
      <protection/>
    </xf>
    <xf numFmtId="4" fontId="2" fillId="0" borderId="28" xfId="53" applyNumberFormat="1" applyFont="1" applyFill="1" applyBorder="1" applyAlignment="1">
      <alignment horizontal="center" vertical="center"/>
      <protection/>
    </xf>
    <xf numFmtId="0" fontId="2" fillId="0" borderId="29" xfId="53" applyFont="1" applyFill="1" applyBorder="1" applyAlignment="1">
      <alignment vertical="center"/>
      <protection/>
    </xf>
    <xf numFmtId="1" fontId="2" fillId="0" borderId="19" xfId="53" applyNumberFormat="1" applyFont="1" applyFill="1" applyBorder="1" applyAlignment="1">
      <alignment horizontal="left" vertical="center"/>
      <protection/>
    </xf>
    <xf numFmtId="4" fontId="2" fillId="0" borderId="30" xfId="53" applyNumberFormat="1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11" xfId="53" applyFont="1" applyFill="1" applyBorder="1" applyAlignment="1">
      <alignment vertical="center"/>
      <protection/>
    </xf>
    <xf numFmtId="1" fontId="2" fillId="0" borderId="32" xfId="53" applyNumberFormat="1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" fontId="2" fillId="0" borderId="35" xfId="53" applyNumberFormat="1" applyFont="1" applyFill="1" applyBorder="1" applyAlignment="1">
      <alignment horizontal="center" vertical="center"/>
      <protection/>
    </xf>
    <xf numFmtId="4" fontId="2" fillId="0" borderId="36" xfId="53" applyNumberFormat="1" applyFont="1" applyFill="1" applyBorder="1" applyAlignment="1">
      <alignment horizontal="center" vertical="center"/>
      <protection/>
    </xf>
    <xf numFmtId="0" fontId="2" fillId="0" borderId="37" xfId="53" applyFont="1" applyFill="1" applyBorder="1" applyAlignment="1">
      <alignment vertical="center"/>
      <protection/>
    </xf>
    <xf numFmtId="0" fontId="2" fillId="0" borderId="38" xfId="53" applyFont="1" applyFill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1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164" fontId="5" fillId="0" borderId="11" xfId="42" applyNumberFormat="1" applyFont="1" applyFill="1" applyBorder="1" applyAlignment="1">
      <alignment horizontal="center" vertical="center"/>
    </xf>
    <xf numFmtId="1" fontId="2" fillId="0" borderId="0" xfId="53" applyNumberFormat="1" applyFont="1" applyFill="1" applyBorder="1" applyAlignment="1">
      <alignment horizontal="left" vertical="center"/>
      <protection/>
    </xf>
    <xf numFmtId="3" fontId="2" fillId="0" borderId="40" xfId="42" applyNumberFormat="1" applyFont="1" applyFill="1" applyBorder="1" applyAlignment="1">
      <alignment horizontal="center" vertical="center"/>
    </xf>
    <xf numFmtId="3" fontId="2" fillId="0" borderId="41" xfId="53" applyNumberFormat="1" applyFont="1" applyFill="1" applyBorder="1" applyAlignment="1">
      <alignment horizontal="center" vertical="center"/>
      <protection/>
    </xf>
    <xf numFmtId="3" fontId="2" fillId="32" borderId="11" xfId="42" applyNumberFormat="1" applyFont="1" applyFill="1" applyBorder="1" applyAlignment="1">
      <alignment horizontal="center" vertical="center"/>
    </xf>
    <xf numFmtId="3" fontId="2" fillId="32" borderId="42" xfId="42" applyNumberFormat="1" applyFont="1" applyFill="1" applyBorder="1" applyAlignment="1">
      <alignment horizontal="center" vertical="center"/>
    </xf>
    <xf numFmtId="3" fontId="2" fillId="32" borderId="41" xfId="42" applyNumberFormat="1" applyFont="1" applyFill="1" applyBorder="1" applyAlignment="1">
      <alignment horizontal="center" vertical="center"/>
    </xf>
    <xf numFmtId="3" fontId="2" fillId="32" borderId="43" xfId="42" applyNumberFormat="1" applyFont="1" applyFill="1" applyBorder="1" applyAlignment="1">
      <alignment horizontal="center" vertical="center"/>
    </xf>
    <xf numFmtId="3" fontId="2" fillId="32" borderId="40" xfId="42" applyNumberFormat="1" applyFont="1" applyFill="1" applyBorder="1" applyAlignment="1">
      <alignment horizontal="center" vertical="center"/>
    </xf>
    <xf numFmtId="3" fontId="2" fillId="32" borderId="42" xfId="4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" fontId="2" fillId="0" borderId="42" xfId="42" applyNumberFormat="1" applyFont="1" applyFill="1" applyBorder="1" applyAlignment="1">
      <alignment horizontal="center" vertical="center"/>
    </xf>
    <xf numFmtId="3" fontId="2" fillId="0" borderId="42" xfId="53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 wrapText="1"/>
    </xf>
    <xf numFmtId="3" fontId="2" fillId="0" borderId="42" xfId="42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1" fontId="2" fillId="0" borderId="26" xfId="53" applyNumberFormat="1" applyFont="1" applyFill="1" applyBorder="1" applyAlignment="1">
      <alignment horizontal="left" vertical="center"/>
      <protection/>
    </xf>
    <xf numFmtId="3" fontId="2" fillId="0" borderId="12" xfId="42" applyNumberFormat="1" applyFont="1" applyFill="1" applyBorder="1" applyAlignment="1">
      <alignment horizontal="center" vertical="center"/>
    </xf>
    <xf numFmtId="3" fontId="2" fillId="0" borderId="13" xfId="42" applyNumberFormat="1" applyFont="1" applyFill="1" applyBorder="1" applyAlignment="1">
      <alignment horizontal="center" vertical="center"/>
    </xf>
    <xf numFmtId="3" fontId="2" fillId="0" borderId="14" xfId="42" applyNumberFormat="1" applyFont="1" applyFill="1" applyBorder="1" applyAlignment="1">
      <alignment horizontal="center" vertical="center"/>
    </xf>
    <xf numFmtId="3" fontId="2" fillId="0" borderId="21" xfId="42" applyNumberFormat="1" applyFont="1" applyFill="1" applyBorder="1" applyAlignment="1">
      <alignment horizontal="center" vertical="center"/>
    </xf>
    <xf numFmtId="3" fontId="2" fillId="0" borderId="44" xfId="42" applyNumberFormat="1" applyFont="1" applyFill="1" applyBorder="1" applyAlignment="1">
      <alignment horizontal="center" vertical="center"/>
    </xf>
    <xf numFmtId="3" fontId="2" fillId="0" borderId="44" xfId="42" applyNumberFormat="1" applyFont="1" applyFill="1" applyBorder="1" applyAlignment="1">
      <alignment horizontal="center" vertical="center"/>
    </xf>
    <xf numFmtId="3" fontId="2" fillId="32" borderId="21" xfId="42" applyNumberFormat="1" applyFont="1" applyFill="1" applyBorder="1" applyAlignment="1">
      <alignment horizontal="center" vertical="center"/>
    </xf>
    <xf numFmtId="3" fontId="2" fillId="32" borderId="12" xfId="42" applyNumberFormat="1" applyFont="1" applyFill="1" applyBorder="1" applyAlignment="1">
      <alignment horizontal="center" vertical="center"/>
    </xf>
    <xf numFmtId="3" fontId="2" fillId="32" borderId="44" xfId="42" applyNumberFormat="1" applyFont="1" applyFill="1" applyBorder="1" applyAlignment="1">
      <alignment horizontal="center" vertical="center"/>
    </xf>
    <xf numFmtId="3" fontId="2" fillId="0" borderId="41" xfId="42" applyNumberFormat="1" applyFont="1" applyFill="1" applyBorder="1" applyAlignment="1">
      <alignment horizontal="center" vertical="center"/>
    </xf>
    <xf numFmtId="3" fontId="2" fillId="0" borderId="43" xfId="42" applyNumberFormat="1" applyFont="1" applyFill="1" applyBorder="1" applyAlignment="1">
      <alignment horizontal="center" vertical="center"/>
    </xf>
    <xf numFmtId="3" fontId="2" fillId="0" borderId="32" xfId="42" applyNumberFormat="1" applyFont="1" applyFill="1" applyBorder="1" applyAlignment="1">
      <alignment horizontal="center" vertical="center"/>
    </xf>
    <xf numFmtId="3" fontId="2" fillId="0" borderId="0" xfId="42" applyNumberFormat="1" applyFont="1" applyFill="1" applyBorder="1" applyAlignment="1">
      <alignment horizontal="center" vertical="center"/>
    </xf>
    <xf numFmtId="3" fontId="2" fillId="32" borderId="0" xfId="42" applyNumberFormat="1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vertical="center"/>
      <protection/>
    </xf>
    <xf numFmtId="164" fontId="2" fillId="0" borderId="11" xfId="42" applyNumberFormat="1" applyFont="1" applyFill="1" applyBorder="1" applyAlignment="1">
      <alignment horizontal="center" vertical="center"/>
    </xf>
    <xf numFmtId="3" fontId="2" fillId="0" borderId="41" xfId="42" applyNumberFormat="1" applyFont="1" applyFill="1" applyBorder="1" applyAlignment="1">
      <alignment horizontal="center" vertical="center"/>
    </xf>
    <xf numFmtId="3" fontId="2" fillId="32" borderId="36" xfId="42" applyNumberFormat="1" applyFont="1" applyFill="1" applyBorder="1" applyAlignment="1">
      <alignment horizontal="center" vertical="center"/>
    </xf>
    <xf numFmtId="3" fontId="2" fillId="32" borderId="15" xfId="42" applyNumberFormat="1" applyFont="1" applyFill="1" applyBorder="1" applyAlignment="1">
      <alignment horizontal="center" vertical="center"/>
    </xf>
    <xf numFmtId="3" fontId="2" fillId="32" borderId="16" xfId="42" applyNumberFormat="1" applyFont="1" applyFill="1" applyBorder="1" applyAlignment="1">
      <alignment horizontal="center" vertical="center"/>
    </xf>
    <xf numFmtId="3" fontId="2" fillId="32" borderId="32" xfId="42" applyNumberFormat="1" applyFont="1" applyFill="1" applyBorder="1" applyAlignment="1">
      <alignment horizontal="center" vertical="center"/>
    </xf>
    <xf numFmtId="0" fontId="2" fillId="0" borderId="25" xfId="53" applyFont="1" applyFill="1" applyBorder="1" applyAlignment="1">
      <alignment vertical="center"/>
      <protection/>
    </xf>
    <xf numFmtId="3" fontId="2" fillId="0" borderId="16" xfId="42" applyNumberFormat="1" applyFont="1" applyFill="1" applyBorder="1" applyAlignment="1">
      <alignment horizontal="center" vertical="center"/>
    </xf>
    <xf numFmtId="3" fontId="2" fillId="0" borderId="26" xfId="42" applyNumberFormat="1" applyFont="1" applyFill="1" applyBorder="1" applyAlignment="1">
      <alignment horizontal="center" vertical="center"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2" fillId="0" borderId="40" xfId="53" applyNumberFormat="1" applyFont="1" applyFill="1" applyBorder="1" applyAlignment="1">
      <alignment horizontal="center" vertical="center"/>
      <protection/>
    </xf>
    <xf numFmtId="3" fontId="2" fillId="0" borderId="42" xfId="53" applyNumberFormat="1" applyFont="1" applyFill="1" applyBorder="1" applyAlignment="1">
      <alignment horizontal="center" vertical="center"/>
      <protection/>
    </xf>
    <xf numFmtId="3" fontId="2" fillId="0" borderId="43" xfId="53" applyNumberFormat="1" applyFont="1" applyFill="1" applyBorder="1" applyAlignment="1">
      <alignment horizontal="center" vertical="center"/>
      <protection/>
    </xf>
    <xf numFmtId="3" fontId="2" fillId="32" borderId="43" xfId="53" applyNumberFormat="1" applyFont="1" applyFill="1" applyBorder="1" applyAlignment="1">
      <alignment horizontal="center" vertical="center"/>
      <protection/>
    </xf>
    <xf numFmtId="3" fontId="2" fillId="32" borderId="32" xfId="53" applyNumberFormat="1" applyFont="1" applyFill="1" applyBorder="1" applyAlignment="1">
      <alignment horizontal="center" vertical="center"/>
      <protection/>
    </xf>
    <xf numFmtId="3" fontId="2" fillId="32" borderId="40" xfId="53" applyNumberFormat="1" applyFont="1" applyFill="1" applyBorder="1" applyAlignment="1">
      <alignment horizontal="center" vertical="center"/>
      <protection/>
    </xf>
    <xf numFmtId="3" fontId="2" fillId="32" borderId="0" xfId="42" applyNumberFormat="1" applyFont="1" applyFill="1" applyBorder="1" applyAlignment="1">
      <alignment horizontal="center" vertical="center"/>
    </xf>
    <xf numFmtId="1" fontId="2" fillId="0" borderId="24" xfId="53" applyNumberFormat="1" applyFont="1" applyFill="1" applyBorder="1" applyAlignment="1">
      <alignment horizontal="left" vertical="center"/>
      <protection/>
    </xf>
    <xf numFmtId="3" fontId="2" fillId="0" borderId="15" xfId="53" applyNumberFormat="1" applyFont="1" applyFill="1" applyBorder="1" applyAlignment="1">
      <alignment horizontal="center" vertical="center"/>
      <protection/>
    </xf>
    <xf numFmtId="3" fontId="2" fillId="0" borderId="15" xfId="42" applyNumberFormat="1" applyFont="1" applyFill="1" applyBorder="1" applyAlignment="1">
      <alignment horizontal="center" vertical="center"/>
    </xf>
    <xf numFmtId="3" fontId="2" fillId="0" borderId="16" xfId="42" applyNumberFormat="1" applyFont="1" applyFill="1" applyBorder="1" applyAlignment="1">
      <alignment horizontal="center" vertical="center"/>
    </xf>
    <xf numFmtId="3" fontId="2" fillId="0" borderId="35" xfId="53" applyNumberFormat="1" applyFont="1" applyFill="1" applyBorder="1" applyAlignment="1">
      <alignment horizontal="center" vertical="center"/>
      <protection/>
    </xf>
    <xf numFmtId="3" fontId="2" fillId="0" borderId="36" xfId="53" applyNumberFormat="1" applyFont="1" applyFill="1" applyBorder="1" applyAlignment="1">
      <alignment horizontal="center" vertical="center"/>
      <protection/>
    </xf>
    <xf numFmtId="3" fontId="2" fillId="0" borderId="45" xfId="42" applyNumberFormat="1" applyFont="1" applyFill="1" applyBorder="1" applyAlignment="1">
      <alignment horizontal="center" vertical="center"/>
    </xf>
    <xf numFmtId="3" fontId="2" fillId="32" borderId="36" xfId="53" applyNumberFormat="1" applyFont="1" applyFill="1" applyBorder="1" applyAlignment="1">
      <alignment horizontal="center" vertical="center"/>
      <protection/>
    </xf>
    <xf numFmtId="3" fontId="2" fillId="32" borderId="15" xfId="53" applyNumberFormat="1" applyFont="1" applyFill="1" applyBorder="1" applyAlignment="1">
      <alignment horizontal="center" vertical="center"/>
      <protection/>
    </xf>
    <xf numFmtId="3" fontId="2" fillId="32" borderId="45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2" fillId="0" borderId="32" xfId="53" applyNumberFormat="1" applyFont="1" applyFill="1" applyBorder="1" applyAlignment="1">
      <alignment horizontal="center" vertical="center"/>
      <protection/>
    </xf>
    <xf numFmtId="3" fontId="2" fillId="0" borderId="14" xfId="53" applyNumberFormat="1" applyFont="1" applyFill="1" applyBorder="1" applyAlignment="1">
      <alignment horizontal="center" vertical="center"/>
      <protection/>
    </xf>
    <xf numFmtId="164" fontId="5" fillId="0" borderId="0" xfId="42" applyNumberFormat="1" applyFont="1" applyFill="1" applyBorder="1" applyAlignment="1">
      <alignment horizontal="center" vertical="center"/>
    </xf>
    <xf numFmtId="3" fontId="2" fillId="0" borderId="41" xfId="53" applyNumberFormat="1" applyFont="1" applyFill="1" applyBorder="1" applyAlignment="1">
      <alignment horizontal="center" vertical="center"/>
      <protection/>
    </xf>
    <xf numFmtId="3" fontId="2" fillId="32" borderId="40" xfId="53" applyNumberFormat="1" applyFont="1" applyFill="1" applyBorder="1" applyAlignment="1">
      <alignment horizontal="center" vertical="center"/>
      <protection/>
    </xf>
    <xf numFmtId="164" fontId="2" fillId="0" borderId="0" xfId="42" applyNumberFormat="1" applyFont="1" applyFill="1" applyBorder="1" applyAlignment="1">
      <alignment horizontal="center" vertical="center"/>
    </xf>
    <xf numFmtId="3" fontId="2" fillId="0" borderId="40" xfId="53" applyNumberFormat="1" applyFont="1" applyFill="1" applyBorder="1" applyAlignment="1">
      <alignment horizontal="center" vertical="center"/>
      <protection/>
    </xf>
    <xf numFmtId="3" fontId="2" fillId="0" borderId="12" xfId="53" applyNumberFormat="1" applyFont="1" applyFill="1" applyBorder="1" applyAlignment="1">
      <alignment horizontal="center" vertical="center"/>
      <protection/>
    </xf>
    <xf numFmtId="3" fontId="2" fillId="0" borderId="21" xfId="53" applyNumberFormat="1" applyFont="1" applyFill="1" applyBorder="1" applyAlignment="1">
      <alignment horizontal="center" vertical="center"/>
      <protection/>
    </xf>
    <xf numFmtId="3" fontId="2" fillId="0" borderId="12" xfId="53" applyNumberFormat="1" applyFont="1" applyFill="1" applyBorder="1" applyAlignment="1">
      <alignment horizontal="center" vertical="center"/>
      <protection/>
    </xf>
    <xf numFmtId="3" fontId="2" fillId="0" borderId="43" xfId="53" applyNumberFormat="1" applyFont="1" applyFill="1" applyBorder="1" applyAlignment="1">
      <alignment horizontal="center"/>
      <protection/>
    </xf>
    <xf numFmtId="3" fontId="2" fillId="0" borderId="32" xfId="53" applyNumberFormat="1" applyFont="1" applyFill="1" applyBorder="1" applyAlignment="1">
      <alignment horizontal="center"/>
      <protection/>
    </xf>
    <xf numFmtId="3" fontId="2" fillId="0" borderId="40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3" fontId="2" fillId="0" borderId="32" xfId="53" applyNumberFormat="1" applyFont="1" applyFill="1" applyBorder="1" applyAlignment="1">
      <alignment horizontal="center" vertical="center"/>
      <protection/>
    </xf>
    <xf numFmtId="0" fontId="2" fillId="0" borderId="29" xfId="53" applyFont="1" applyFill="1" applyBorder="1">
      <alignment/>
      <protection/>
    </xf>
    <xf numFmtId="0" fontId="2" fillId="0" borderId="37" xfId="53" applyFont="1" applyFill="1" applyBorder="1">
      <alignment/>
      <protection/>
    </xf>
    <xf numFmtId="1" fontId="2" fillId="0" borderId="28" xfId="53" applyNumberFormat="1" applyFont="1" applyFill="1" applyBorder="1" applyAlignment="1">
      <alignment horizontal="left"/>
      <protection/>
    </xf>
    <xf numFmtId="4" fontId="2" fillId="0" borderId="46" xfId="53" applyNumberFormat="1" applyFont="1" applyFill="1" applyBorder="1" applyAlignment="1">
      <alignment horizontal="center"/>
      <protection/>
    </xf>
    <xf numFmtId="4" fontId="2" fillId="0" borderId="47" xfId="53" applyNumberFormat="1" applyFont="1" applyFill="1" applyBorder="1" applyAlignment="1">
      <alignment horizontal="center"/>
      <protection/>
    </xf>
    <xf numFmtId="0" fontId="2" fillId="0" borderId="48" xfId="53" applyFont="1" applyFill="1" applyBorder="1">
      <alignment/>
      <protection/>
    </xf>
    <xf numFmtId="0" fontId="2" fillId="0" borderId="46" xfId="53" applyFont="1" applyFill="1" applyBorder="1">
      <alignment/>
      <protection/>
    </xf>
    <xf numFmtId="0" fontId="2" fillId="0" borderId="49" xfId="53" applyFont="1" applyFill="1" applyBorder="1">
      <alignment/>
      <protection/>
    </xf>
    <xf numFmtId="0" fontId="2" fillId="0" borderId="47" xfId="53" applyFont="1" applyFill="1" applyBorder="1">
      <alignment/>
      <protection/>
    </xf>
    <xf numFmtId="0" fontId="2" fillId="0" borderId="11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1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1.1" xfId="52"/>
    <cellStyle name="Normalny_Tablica 1(A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5" sqref="B75"/>
    </sheetView>
  </sheetViews>
  <sheetFormatPr defaultColWidth="9.140625" defaultRowHeight="12.75"/>
  <cols>
    <col min="1" max="1" width="2.421875" style="140" customWidth="1"/>
    <col min="2" max="2" width="43.7109375" style="140" customWidth="1"/>
    <col min="3" max="3" width="7.140625" style="142" customWidth="1"/>
    <col min="4" max="8" width="14.28125" style="143" customWidth="1"/>
    <col min="9" max="33" width="14.28125" style="140" customWidth="1"/>
    <col min="34" max="16384" width="9.140625" style="140" customWidth="1"/>
  </cols>
  <sheetData>
    <row r="1" spans="2:8" s="25" customFormat="1" ht="13.5" customHeight="1">
      <c r="B1" s="15" t="s">
        <v>41</v>
      </c>
      <c r="C1" s="17"/>
      <c r="D1" s="26"/>
      <c r="E1" s="27"/>
      <c r="F1" s="27"/>
      <c r="G1" s="27"/>
      <c r="H1" s="27"/>
    </row>
    <row r="2" spans="2:8" s="25" customFormat="1" ht="13.5" customHeight="1">
      <c r="B2" s="16" t="s">
        <v>42</v>
      </c>
      <c r="C2" s="17"/>
      <c r="D2" s="27"/>
      <c r="E2" s="27"/>
      <c r="F2" s="18"/>
      <c r="G2" s="27"/>
      <c r="H2" s="27"/>
    </row>
    <row r="3" spans="2:8" s="25" customFormat="1" ht="13.5" customHeight="1" thickBot="1">
      <c r="B3" s="1"/>
      <c r="C3" s="28"/>
      <c r="D3" s="27"/>
      <c r="E3" s="29"/>
      <c r="F3" s="27"/>
      <c r="G3" s="27"/>
      <c r="H3" s="27"/>
    </row>
    <row r="4" spans="1:34" s="25" customFormat="1" ht="13.5" customHeight="1" thickTop="1">
      <c r="A4" s="30"/>
      <c r="B4" s="2"/>
      <c r="C4" s="31"/>
      <c r="D4" s="32" t="s">
        <v>23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  <c r="AH4" s="35"/>
    </row>
    <row r="5" spans="1:34" s="25" customFormat="1" ht="13.5" customHeight="1">
      <c r="A5" s="30"/>
      <c r="B5" s="3"/>
      <c r="C5" s="36"/>
      <c r="D5" s="23" t="s">
        <v>35</v>
      </c>
      <c r="E5" s="37"/>
      <c r="F5" s="37"/>
      <c r="G5" s="37"/>
      <c r="H5" s="38"/>
      <c r="I5" s="24" t="s">
        <v>39</v>
      </c>
      <c r="J5" s="39"/>
      <c r="K5" s="39"/>
      <c r="L5" s="39"/>
      <c r="M5" s="40"/>
      <c r="N5" s="24" t="s">
        <v>40</v>
      </c>
      <c r="O5" s="39"/>
      <c r="P5" s="39"/>
      <c r="Q5" s="39"/>
      <c r="R5" s="40"/>
      <c r="S5" s="24" t="s">
        <v>33</v>
      </c>
      <c r="T5" s="39"/>
      <c r="U5" s="39"/>
      <c r="V5" s="39"/>
      <c r="W5" s="40"/>
      <c r="X5" s="24" t="s">
        <v>0</v>
      </c>
      <c r="Y5" s="37"/>
      <c r="Z5" s="37"/>
      <c r="AA5" s="37"/>
      <c r="AB5" s="38"/>
      <c r="AC5" s="24" t="s">
        <v>1</v>
      </c>
      <c r="AD5" s="39"/>
      <c r="AE5" s="39"/>
      <c r="AF5" s="39"/>
      <c r="AG5" s="40"/>
      <c r="AH5" s="35"/>
    </row>
    <row r="6" spans="1:34" s="25" customFormat="1" ht="13.5" customHeight="1">
      <c r="A6" s="30"/>
      <c r="B6" s="3" t="s">
        <v>32</v>
      </c>
      <c r="C6" s="36"/>
      <c r="D6" s="21" t="s">
        <v>27</v>
      </c>
      <c r="E6" s="41"/>
      <c r="F6" s="41"/>
      <c r="G6" s="41"/>
      <c r="H6" s="42"/>
      <c r="I6" s="22" t="s">
        <v>28</v>
      </c>
      <c r="J6" s="43"/>
      <c r="K6" s="43"/>
      <c r="L6" s="43"/>
      <c r="M6" s="44"/>
      <c r="N6" s="22" t="s">
        <v>26</v>
      </c>
      <c r="O6" s="43"/>
      <c r="P6" s="43"/>
      <c r="Q6" s="43"/>
      <c r="R6" s="44"/>
      <c r="S6" s="22" t="s">
        <v>34</v>
      </c>
      <c r="T6" s="43"/>
      <c r="U6" s="43"/>
      <c r="V6" s="43"/>
      <c r="W6" s="44"/>
      <c r="X6" s="22" t="s">
        <v>25</v>
      </c>
      <c r="Y6" s="41"/>
      <c r="Z6" s="41"/>
      <c r="AA6" s="41"/>
      <c r="AB6" s="42"/>
      <c r="AC6" s="22" t="s">
        <v>24</v>
      </c>
      <c r="AD6" s="43"/>
      <c r="AE6" s="43"/>
      <c r="AF6" s="43"/>
      <c r="AG6" s="44"/>
      <c r="AH6" s="35"/>
    </row>
    <row r="7" spans="1:34" s="25" customFormat="1" ht="13.5" customHeight="1">
      <c r="A7" s="30"/>
      <c r="B7" s="3" t="s">
        <v>13</v>
      </c>
      <c r="C7" s="36"/>
      <c r="D7" s="13" t="s">
        <v>2</v>
      </c>
      <c r="E7" s="4" t="s">
        <v>3</v>
      </c>
      <c r="F7" s="4" t="s">
        <v>4</v>
      </c>
      <c r="G7" s="4" t="s">
        <v>5</v>
      </c>
      <c r="H7" s="5" t="s">
        <v>6</v>
      </c>
      <c r="I7" s="6" t="s">
        <v>2</v>
      </c>
      <c r="J7" s="4" t="s">
        <v>3</v>
      </c>
      <c r="K7" s="4" t="s">
        <v>4</v>
      </c>
      <c r="L7" s="4" t="s">
        <v>5</v>
      </c>
      <c r="M7" s="5" t="s">
        <v>6</v>
      </c>
      <c r="N7" s="6" t="s">
        <v>2</v>
      </c>
      <c r="O7" s="4" t="s">
        <v>3</v>
      </c>
      <c r="P7" s="4" t="s">
        <v>4</v>
      </c>
      <c r="Q7" s="4" t="s">
        <v>5</v>
      </c>
      <c r="R7" s="5" t="s">
        <v>6</v>
      </c>
      <c r="S7" s="6" t="s">
        <v>2</v>
      </c>
      <c r="T7" s="4" t="s">
        <v>3</v>
      </c>
      <c r="U7" s="4" t="s">
        <v>4</v>
      </c>
      <c r="V7" s="4" t="s">
        <v>5</v>
      </c>
      <c r="W7" s="5" t="s">
        <v>6</v>
      </c>
      <c r="X7" s="4" t="s">
        <v>2</v>
      </c>
      <c r="Y7" s="4" t="s">
        <v>3</v>
      </c>
      <c r="Z7" s="4" t="s">
        <v>4</v>
      </c>
      <c r="AA7" s="4" t="s">
        <v>5</v>
      </c>
      <c r="AB7" s="5" t="s">
        <v>6</v>
      </c>
      <c r="AC7" s="6" t="s">
        <v>2</v>
      </c>
      <c r="AD7" s="4" t="s">
        <v>3</v>
      </c>
      <c r="AE7" s="4" t="s">
        <v>4</v>
      </c>
      <c r="AF7" s="4" t="s">
        <v>5</v>
      </c>
      <c r="AG7" s="5" t="s">
        <v>6</v>
      </c>
      <c r="AH7" s="35"/>
    </row>
    <row r="8" spans="1:34" s="25" customFormat="1" ht="13.5" customHeight="1">
      <c r="A8" s="30"/>
      <c r="B8" s="3"/>
      <c r="C8" s="36"/>
      <c r="D8" s="45" t="s">
        <v>7</v>
      </c>
      <c r="E8" s="7" t="s">
        <v>8</v>
      </c>
      <c r="F8" s="7" t="s">
        <v>9</v>
      </c>
      <c r="G8" s="7" t="s">
        <v>10</v>
      </c>
      <c r="H8" s="8" t="s">
        <v>11</v>
      </c>
      <c r="I8" s="46" t="s">
        <v>7</v>
      </c>
      <c r="J8" s="7" t="s">
        <v>8</v>
      </c>
      <c r="K8" s="7" t="s">
        <v>9</v>
      </c>
      <c r="L8" s="7" t="s">
        <v>10</v>
      </c>
      <c r="M8" s="8" t="s">
        <v>11</v>
      </c>
      <c r="N8" s="46" t="s">
        <v>7</v>
      </c>
      <c r="O8" s="7" t="s">
        <v>8</v>
      </c>
      <c r="P8" s="7" t="s">
        <v>9</v>
      </c>
      <c r="Q8" s="7" t="s">
        <v>10</v>
      </c>
      <c r="R8" s="8" t="s">
        <v>11</v>
      </c>
      <c r="S8" s="46" t="s">
        <v>7</v>
      </c>
      <c r="T8" s="7" t="s">
        <v>8</v>
      </c>
      <c r="U8" s="7" t="s">
        <v>9</v>
      </c>
      <c r="V8" s="7" t="s">
        <v>10</v>
      </c>
      <c r="W8" s="8" t="s">
        <v>11</v>
      </c>
      <c r="X8" s="7" t="s">
        <v>7</v>
      </c>
      <c r="Y8" s="7" t="s">
        <v>8</v>
      </c>
      <c r="Z8" s="7" t="s">
        <v>9</v>
      </c>
      <c r="AA8" s="7" t="s">
        <v>10</v>
      </c>
      <c r="AB8" s="8" t="s">
        <v>11</v>
      </c>
      <c r="AC8" s="46" t="s">
        <v>7</v>
      </c>
      <c r="AD8" s="7" t="s">
        <v>8</v>
      </c>
      <c r="AE8" s="7" t="s">
        <v>9</v>
      </c>
      <c r="AF8" s="7" t="s">
        <v>10</v>
      </c>
      <c r="AG8" s="8" t="s">
        <v>11</v>
      </c>
      <c r="AH8" s="35"/>
    </row>
    <row r="9" spans="1:34" s="25" customFormat="1" ht="13.5" customHeight="1" thickBot="1">
      <c r="A9" s="30"/>
      <c r="B9" s="47"/>
      <c r="C9" s="48"/>
      <c r="D9" s="19" t="s">
        <v>12</v>
      </c>
      <c r="E9" s="49"/>
      <c r="F9" s="49"/>
      <c r="G9" s="49"/>
      <c r="H9" s="50"/>
      <c r="I9" s="20" t="s">
        <v>12</v>
      </c>
      <c r="J9" s="49"/>
      <c r="K9" s="49"/>
      <c r="L9" s="49"/>
      <c r="M9" s="50"/>
      <c r="N9" s="20" t="s">
        <v>12</v>
      </c>
      <c r="O9" s="49"/>
      <c r="P9" s="49"/>
      <c r="Q9" s="49"/>
      <c r="R9" s="50"/>
      <c r="S9" s="20" t="s">
        <v>12</v>
      </c>
      <c r="T9" s="49"/>
      <c r="U9" s="49"/>
      <c r="V9" s="49"/>
      <c r="W9" s="50"/>
      <c r="X9" s="20" t="s">
        <v>12</v>
      </c>
      <c r="Y9" s="49"/>
      <c r="Z9" s="49"/>
      <c r="AA9" s="49"/>
      <c r="AB9" s="50"/>
      <c r="AC9" s="20" t="s">
        <v>12</v>
      </c>
      <c r="AD9" s="49"/>
      <c r="AE9" s="49"/>
      <c r="AF9" s="49"/>
      <c r="AG9" s="50"/>
      <c r="AH9" s="35"/>
    </row>
    <row r="10" spans="1:34" s="25" customFormat="1" ht="13.5" customHeight="1" thickTop="1">
      <c r="A10" s="30"/>
      <c r="B10" s="51"/>
      <c r="C10" s="52"/>
      <c r="D10" s="9"/>
      <c r="E10" s="9"/>
      <c r="F10" s="9"/>
      <c r="G10" s="9"/>
      <c r="H10" s="10"/>
      <c r="I10" s="11"/>
      <c r="J10" s="9"/>
      <c r="K10" s="9"/>
      <c r="L10" s="9"/>
      <c r="M10" s="10"/>
      <c r="N10" s="11"/>
      <c r="O10" s="9"/>
      <c r="P10" s="9"/>
      <c r="Q10" s="9"/>
      <c r="R10" s="10"/>
      <c r="S10" s="12"/>
      <c r="T10" s="9"/>
      <c r="U10" s="9"/>
      <c r="V10" s="9"/>
      <c r="W10" s="10"/>
      <c r="X10" s="11"/>
      <c r="Y10" s="9"/>
      <c r="Z10" s="9"/>
      <c r="AA10" s="9"/>
      <c r="AB10" s="10"/>
      <c r="AC10" s="11"/>
      <c r="AD10" s="9"/>
      <c r="AE10" s="9"/>
      <c r="AF10" s="9"/>
      <c r="AG10" s="10"/>
      <c r="AH10" s="35"/>
    </row>
    <row r="11" spans="1:34" s="25" customFormat="1" ht="13.5" customHeight="1">
      <c r="A11" s="30"/>
      <c r="B11" s="53" t="s">
        <v>14</v>
      </c>
      <c r="C11" s="54">
        <v>2010</v>
      </c>
      <c r="D11" s="55">
        <v>331557</v>
      </c>
      <c r="E11" s="55">
        <v>349638</v>
      </c>
      <c r="F11" s="55">
        <v>357005</v>
      </c>
      <c r="G11" s="55">
        <v>406860</v>
      </c>
      <c r="H11" s="56">
        <f>SUM(D11:G11)</f>
        <v>1445060</v>
      </c>
      <c r="I11" s="57"/>
      <c r="J11" s="58"/>
      <c r="K11" s="58"/>
      <c r="L11" s="58"/>
      <c r="M11" s="59"/>
      <c r="N11" s="60"/>
      <c r="O11" s="58"/>
      <c r="P11" s="58"/>
      <c r="Q11" s="58"/>
      <c r="R11" s="59"/>
      <c r="S11" s="60"/>
      <c r="T11" s="58"/>
      <c r="U11" s="61"/>
      <c r="V11" s="58"/>
      <c r="W11" s="62"/>
      <c r="X11" s="57"/>
      <c r="Y11" s="58"/>
      <c r="Z11" s="58"/>
      <c r="AA11" s="58"/>
      <c r="AB11" s="62"/>
      <c r="AC11" s="57"/>
      <c r="AD11" s="61"/>
      <c r="AE11" s="58"/>
      <c r="AF11" s="58"/>
      <c r="AG11" s="62"/>
      <c r="AH11" s="35"/>
    </row>
    <row r="12" spans="1:34" s="25" customFormat="1" ht="13.5" customHeight="1">
      <c r="A12" s="30"/>
      <c r="B12" s="63" t="s">
        <v>29</v>
      </c>
      <c r="C12" s="54">
        <v>2011</v>
      </c>
      <c r="D12" s="55">
        <v>359635</v>
      </c>
      <c r="E12" s="55">
        <v>377603</v>
      </c>
      <c r="F12" s="55">
        <v>386882</v>
      </c>
      <c r="G12" s="55">
        <v>442437</v>
      </c>
      <c r="H12" s="56">
        <f>SUM(D12:G12)</f>
        <v>1566557</v>
      </c>
      <c r="I12" s="57"/>
      <c r="J12" s="58"/>
      <c r="K12" s="58"/>
      <c r="L12" s="58"/>
      <c r="M12" s="59"/>
      <c r="N12" s="60"/>
      <c r="O12" s="58"/>
      <c r="P12" s="58"/>
      <c r="Q12" s="58"/>
      <c r="R12" s="59"/>
      <c r="S12" s="60"/>
      <c r="T12" s="58"/>
      <c r="U12" s="61"/>
      <c r="V12" s="58"/>
      <c r="W12" s="62"/>
      <c r="X12" s="57"/>
      <c r="Y12" s="58"/>
      <c r="Z12" s="58"/>
      <c r="AA12" s="58"/>
      <c r="AB12" s="62"/>
      <c r="AC12" s="57"/>
      <c r="AD12" s="61"/>
      <c r="AE12" s="58"/>
      <c r="AF12" s="58"/>
      <c r="AG12" s="62"/>
      <c r="AH12" s="35"/>
    </row>
    <row r="13" spans="1:34" s="25" customFormat="1" ht="13.5" customHeight="1">
      <c r="A13" s="30"/>
      <c r="B13" s="64"/>
      <c r="C13" s="54">
        <v>2012</v>
      </c>
      <c r="D13" s="55">
        <v>379557</v>
      </c>
      <c r="E13" s="55">
        <v>398317</v>
      </c>
      <c r="F13" s="55">
        <v>401589</v>
      </c>
      <c r="G13" s="55">
        <v>449529</v>
      </c>
      <c r="H13" s="56">
        <f>SUM(D13:G13)</f>
        <v>1628992</v>
      </c>
      <c r="I13" s="57"/>
      <c r="J13" s="58"/>
      <c r="K13" s="58"/>
      <c r="L13" s="58"/>
      <c r="M13" s="59"/>
      <c r="N13" s="60"/>
      <c r="O13" s="58"/>
      <c r="P13" s="58"/>
      <c r="Q13" s="58"/>
      <c r="R13" s="59"/>
      <c r="S13" s="60"/>
      <c r="T13" s="58"/>
      <c r="U13" s="61"/>
      <c r="V13" s="58"/>
      <c r="W13" s="62"/>
      <c r="X13" s="57"/>
      <c r="Y13" s="58"/>
      <c r="Z13" s="58"/>
      <c r="AA13" s="58"/>
      <c r="AB13" s="62"/>
      <c r="AC13" s="57"/>
      <c r="AD13" s="61"/>
      <c r="AE13" s="58"/>
      <c r="AF13" s="58"/>
      <c r="AG13" s="62"/>
      <c r="AH13" s="35"/>
    </row>
    <row r="14" spans="1:34" s="25" customFormat="1" ht="13.5" customHeight="1">
      <c r="A14" s="30"/>
      <c r="B14" s="64"/>
      <c r="C14" s="54">
        <v>2013</v>
      </c>
      <c r="D14" s="55">
        <v>381570</v>
      </c>
      <c r="E14" s="55">
        <v>401716</v>
      </c>
      <c r="F14" s="55">
        <v>407624</v>
      </c>
      <c r="G14" s="55">
        <v>465431</v>
      </c>
      <c r="H14" s="56">
        <f>SUM(D14:G14)</f>
        <v>1656341</v>
      </c>
      <c r="I14" s="57"/>
      <c r="J14" s="58"/>
      <c r="K14" s="58"/>
      <c r="L14" s="58"/>
      <c r="M14" s="59"/>
      <c r="N14" s="60"/>
      <c r="O14" s="58"/>
      <c r="P14" s="58"/>
      <c r="Q14" s="58"/>
      <c r="R14" s="59"/>
      <c r="S14" s="60"/>
      <c r="T14" s="58"/>
      <c r="U14" s="61"/>
      <c r="V14" s="58"/>
      <c r="W14" s="62"/>
      <c r="X14" s="57"/>
      <c r="Y14" s="58"/>
      <c r="Z14" s="58"/>
      <c r="AA14" s="58"/>
      <c r="AB14" s="62"/>
      <c r="AC14" s="57"/>
      <c r="AD14" s="61"/>
      <c r="AE14" s="58"/>
      <c r="AF14" s="58"/>
      <c r="AG14" s="62"/>
      <c r="AH14" s="35"/>
    </row>
    <row r="15" spans="1:34" s="25" customFormat="1" ht="13.5" customHeight="1">
      <c r="A15" s="30"/>
      <c r="B15" s="64"/>
      <c r="C15" s="54">
        <v>2014</v>
      </c>
      <c r="D15" s="55">
        <v>399995</v>
      </c>
      <c r="E15" s="65">
        <v>418016</v>
      </c>
      <c r="F15" s="65">
        <v>424135</v>
      </c>
      <c r="G15" s="65">
        <v>476951</v>
      </c>
      <c r="H15" s="56">
        <f>SUM(D15:G15)</f>
        <v>1719097</v>
      </c>
      <c r="I15" s="57"/>
      <c r="J15" s="58"/>
      <c r="K15" s="58"/>
      <c r="L15" s="58"/>
      <c r="M15" s="59"/>
      <c r="N15" s="60"/>
      <c r="O15" s="58"/>
      <c r="P15" s="58"/>
      <c r="Q15" s="58"/>
      <c r="R15" s="59"/>
      <c r="S15" s="60"/>
      <c r="T15" s="58"/>
      <c r="U15" s="61"/>
      <c r="V15" s="58"/>
      <c r="W15" s="62"/>
      <c r="X15" s="57"/>
      <c r="Y15" s="58"/>
      <c r="Z15" s="58"/>
      <c r="AA15" s="58"/>
      <c r="AB15" s="62"/>
      <c r="AC15" s="57"/>
      <c r="AD15" s="61"/>
      <c r="AE15" s="58"/>
      <c r="AF15" s="58"/>
      <c r="AG15" s="62"/>
      <c r="AH15" s="35"/>
    </row>
    <row r="16" spans="1:34" s="25" customFormat="1" ht="13.5" customHeight="1">
      <c r="A16" s="30"/>
      <c r="B16" s="64"/>
      <c r="C16" s="54">
        <v>2015</v>
      </c>
      <c r="D16" s="55">
        <v>414584</v>
      </c>
      <c r="E16" s="65">
        <v>432173</v>
      </c>
      <c r="F16" s="65">
        <v>438581</v>
      </c>
      <c r="G16" s="65"/>
      <c r="H16" s="66"/>
      <c r="I16" s="57"/>
      <c r="J16" s="58"/>
      <c r="K16" s="58"/>
      <c r="L16" s="58"/>
      <c r="M16" s="59"/>
      <c r="N16" s="60"/>
      <c r="O16" s="58"/>
      <c r="P16" s="58"/>
      <c r="Q16" s="58"/>
      <c r="R16" s="59"/>
      <c r="S16" s="60"/>
      <c r="T16" s="58"/>
      <c r="U16" s="61"/>
      <c r="V16" s="58"/>
      <c r="W16" s="62"/>
      <c r="X16" s="57"/>
      <c r="Y16" s="58"/>
      <c r="Z16" s="58"/>
      <c r="AA16" s="58"/>
      <c r="AB16" s="62"/>
      <c r="AC16" s="57"/>
      <c r="AD16" s="61"/>
      <c r="AE16" s="58"/>
      <c r="AF16" s="58"/>
      <c r="AG16" s="62"/>
      <c r="AH16" s="35"/>
    </row>
    <row r="17" spans="1:34" s="25" customFormat="1" ht="13.5" customHeight="1">
      <c r="A17" s="30"/>
      <c r="B17" s="67"/>
      <c r="C17" s="54"/>
      <c r="D17" s="55"/>
      <c r="E17" s="65"/>
      <c r="F17" s="65"/>
      <c r="G17" s="65"/>
      <c r="H17" s="68"/>
      <c r="I17" s="57"/>
      <c r="J17" s="58"/>
      <c r="K17" s="58"/>
      <c r="L17" s="58"/>
      <c r="M17" s="59"/>
      <c r="N17" s="60"/>
      <c r="O17" s="58"/>
      <c r="P17" s="58"/>
      <c r="Q17" s="58"/>
      <c r="R17" s="59"/>
      <c r="S17" s="60"/>
      <c r="T17" s="58"/>
      <c r="U17" s="61"/>
      <c r="V17" s="58"/>
      <c r="W17" s="62"/>
      <c r="X17" s="57"/>
      <c r="Y17" s="58"/>
      <c r="Z17" s="58"/>
      <c r="AA17" s="58"/>
      <c r="AB17" s="62"/>
      <c r="AC17" s="57"/>
      <c r="AD17" s="61"/>
      <c r="AE17" s="58"/>
      <c r="AF17" s="58"/>
      <c r="AG17" s="59"/>
      <c r="AH17" s="35"/>
    </row>
    <row r="18" spans="1:34" s="25" customFormat="1" ht="13.5" customHeight="1">
      <c r="A18" s="30"/>
      <c r="B18" s="69"/>
      <c r="C18" s="70"/>
      <c r="D18" s="71"/>
      <c r="E18" s="71"/>
      <c r="F18" s="71"/>
      <c r="G18" s="71"/>
      <c r="H18" s="72"/>
      <c r="I18" s="73"/>
      <c r="J18" s="74"/>
      <c r="K18" s="71"/>
      <c r="L18" s="71"/>
      <c r="M18" s="72"/>
      <c r="N18" s="73"/>
      <c r="O18" s="74"/>
      <c r="P18" s="71"/>
      <c r="Q18" s="71"/>
      <c r="R18" s="72"/>
      <c r="S18" s="73"/>
      <c r="T18" s="71"/>
      <c r="U18" s="71"/>
      <c r="V18" s="71"/>
      <c r="W18" s="75"/>
      <c r="X18" s="73"/>
      <c r="Y18" s="71"/>
      <c r="Z18" s="71"/>
      <c r="AA18" s="76"/>
      <c r="AB18" s="72"/>
      <c r="AC18" s="77"/>
      <c r="AD18" s="78"/>
      <c r="AE18" s="78"/>
      <c r="AF18" s="78"/>
      <c r="AG18" s="79"/>
      <c r="AH18" s="35"/>
    </row>
    <row r="19" spans="1:35" s="25" customFormat="1" ht="13.5" customHeight="1">
      <c r="A19" s="30"/>
      <c r="B19" s="53" t="s">
        <v>30</v>
      </c>
      <c r="C19" s="54">
        <v>2010</v>
      </c>
      <c r="D19" s="55">
        <v>295610</v>
      </c>
      <c r="E19" s="55">
        <v>306994</v>
      </c>
      <c r="F19" s="55">
        <v>311758</v>
      </c>
      <c r="G19" s="55">
        <v>359267</v>
      </c>
      <c r="H19" s="80">
        <f>SUM(D19:G19)</f>
        <v>1273629</v>
      </c>
      <c r="I19" s="81">
        <v>150328</v>
      </c>
      <c r="J19" s="65">
        <v>152560</v>
      </c>
      <c r="K19" s="55">
        <v>152463</v>
      </c>
      <c r="L19" s="65">
        <v>182707</v>
      </c>
      <c r="M19" s="80">
        <f>SUM(I19:L19)</f>
        <v>638058</v>
      </c>
      <c r="N19" s="81">
        <v>11483</v>
      </c>
      <c r="O19" s="65">
        <v>12228</v>
      </c>
      <c r="P19" s="55">
        <v>15306</v>
      </c>
      <c r="Q19" s="65">
        <v>13478</v>
      </c>
      <c r="R19" s="80">
        <f>SUM(N19:Q19)</f>
        <v>52495</v>
      </c>
      <c r="S19" s="81">
        <v>45529</v>
      </c>
      <c r="T19" s="55">
        <v>47279</v>
      </c>
      <c r="U19" s="55">
        <v>46433</v>
      </c>
      <c r="V19" s="55">
        <v>54538</v>
      </c>
      <c r="W19" s="80">
        <f>SUM(S19:V19)</f>
        <v>193779</v>
      </c>
      <c r="X19" s="82">
        <v>88270</v>
      </c>
      <c r="Y19" s="55">
        <v>94927</v>
      </c>
      <c r="Z19" s="82">
        <v>97556</v>
      </c>
      <c r="AA19" s="83">
        <v>108544</v>
      </c>
      <c r="AB19" s="80">
        <f>SUM(X19:AA19)</f>
        <v>389297</v>
      </c>
      <c r="AC19" s="84"/>
      <c r="AD19" s="58"/>
      <c r="AE19" s="61"/>
      <c r="AF19" s="58"/>
      <c r="AG19" s="62"/>
      <c r="AH19" s="35"/>
      <c r="AI19" s="85"/>
    </row>
    <row r="20" spans="1:35" s="25" customFormat="1" ht="13.5" customHeight="1">
      <c r="A20" s="30"/>
      <c r="B20" s="86" t="s">
        <v>31</v>
      </c>
      <c r="C20" s="54">
        <v>2011</v>
      </c>
      <c r="D20" s="55">
        <v>319522</v>
      </c>
      <c r="E20" s="55">
        <v>330844</v>
      </c>
      <c r="F20" s="55">
        <v>337549</v>
      </c>
      <c r="G20" s="55">
        <v>390703</v>
      </c>
      <c r="H20" s="80">
        <f>SUM(D20:G20)</f>
        <v>1378618</v>
      </c>
      <c r="I20" s="81">
        <v>165008</v>
      </c>
      <c r="J20" s="65">
        <v>163285</v>
      </c>
      <c r="K20" s="55">
        <v>166587</v>
      </c>
      <c r="L20" s="65">
        <v>200700</v>
      </c>
      <c r="M20" s="80">
        <f>SUM(I20:L20)</f>
        <v>695580</v>
      </c>
      <c r="N20" s="81">
        <v>14372</v>
      </c>
      <c r="O20" s="65">
        <v>17381</v>
      </c>
      <c r="P20" s="55">
        <v>16445</v>
      </c>
      <c r="Q20" s="65">
        <v>11916</v>
      </c>
      <c r="R20" s="80">
        <f>SUM(N20:Q20)</f>
        <v>60114</v>
      </c>
      <c r="S20" s="81">
        <v>47285</v>
      </c>
      <c r="T20" s="55">
        <v>49146</v>
      </c>
      <c r="U20" s="55">
        <v>48356</v>
      </c>
      <c r="V20" s="55">
        <v>56544</v>
      </c>
      <c r="W20" s="80">
        <f>SUM(S20:V20)</f>
        <v>201331</v>
      </c>
      <c r="X20" s="82">
        <v>92857</v>
      </c>
      <c r="Y20" s="55">
        <v>101032</v>
      </c>
      <c r="Z20" s="82">
        <v>106161</v>
      </c>
      <c r="AA20" s="83">
        <v>121543</v>
      </c>
      <c r="AB20" s="80">
        <f>SUM(X20:AA20)</f>
        <v>421593</v>
      </c>
      <c r="AC20" s="84"/>
      <c r="AD20" s="58"/>
      <c r="AE20" s="61"/>
      <c r="AF20" s="58"/>
      <c r="AG20" s="62"/>
      <c r="AH20" s="35"/>
      <c r="AI20" s="85"/>
    </row>
    <row r="21" spans="1:35" s="25" customFormat="1" ht="13.5" customHeight="1">
      <c r="A21" s="30"/>
      <c r="B21" s="64"/>
      <c r="C21" s="54">
        <v>2012</v>
      </c>
      <c r="D21" s="55">
        <v>339172</v>
      </c>
      <c r="E21" s="55">
        <v>352765</v>
      </c>
      <c r="F21" s="55">
        <v>354011</v>
      </c>
      <c r="G21" s="55">
        <v>399042</v>
      </c>
      <c r="H21" s="80">
        <f>SUM(D21:G21)</f>
        <v>1444990</v>
      </c>
      <c r="I21" s="81">
        <v>171626</v>
      </c>
      <c r="J21" s="65">
        <v>175164</v>
      </c>
      <c r="K21" s="55">
        <v>178477</v>
      </c>
      <c r="L21" s="65">
        <v>207620</v>
      </c>
      <c r="M21" s="80">
        <f>SUM(I21:L21)</f>
        <v>732887</v>
      </c>
      <c r="N21" s="81">
        <v>13692</v>
      </c>
      <c r="O21" s="65">
        <v>15945</v>
      </c>
      <c r="P21" s="55">
        <v>14274</v>
      </c>
      <c r="Q21" s="65">
        <v>14020</v>
      </c>
      <c r="R21" s="80">
        <f>SUM(N21:Q21)</f>
        <v>57931</v>
      </c>
      <c r="S21" s="81">
        <v>49069</v>
      </c>
      <c r="T21" s="55">
        <v>50010</v>
      </c>
      <c r="U21" s="55">
        <v>49871</v>
      </c>
      <c r="V21" s="55">
        <v>57311</v>
      </c>
      <c r="W21" s="80">
        <f>SUM(S21:V21)</f>
        <v>206261</v>
      </c>
      <c r="X21" s="82">
        <v>104785</v>
      </c>
      <c r="Y21" s="55">
        <v>111646</v>
      </c>
      <c r="Z21" s="82">
        <v>111389</v>
      </c>
      <c r="AA21" s="83">
        <v>120091</v>
      </c>
      <c r="AB21" s="80">
        <f>SUM(X21:AA21)</f>
        <v>447911</v>
      </c>
      <c r="AC21" s="84"/>
      <c r="AD21" s="58"/>
      <c r="AE21" s="61"/>
      <c r="AF21" s="58"/>
      <c r="AG21" s="62"/>
      <c r="AH21" s="35"/>
      <c r="AI21" s="85"/>
    </row>
    <row r="22" spans="1:35" s="25" customFormat="1" ht="13.5" customHeight="1">
      <c r="A22" s="30"/>
      <c r="B22" s="64"/>
      <c r="C22" s="54">
        <v>2013</v>
      </c>
      <c r="D22" s="55">
        <v>344079</v>
      </c>
      <c r="E22" s="55">
        <v>355231</v>
      </c>
      <c r="F22" s="55">
        <v>358735</v>
      </c>
      <c r="G22" s="55">
        <v>412799</v>
      </c>
      <c r="H22" s="80">
        <f>SUM(D22:G22)</f>
        <v>1470844</v>
      </c>
      <c r="I22" s="81">
        <v>174192</v>
      </c>
      <c r="J22" s="65">
        <v>177633</v>
      </c>
      <c r="K22" s="55">
        <v>176116</v>
      </c>
      <c r="L22" s="65">
        <v>221209</v>
      </c>
      <c r="M22" s="80">
        <f>SUM(I22:L22)</f>
        <v>749150</v>
      </c>
      <c r="N22" s="81">
        <v>14191</v>
      </c>
      <c r="O22" s="65">
        <v>15621</v>
      </c>
      <c r="P22" s="55">
        <v>17054</v>
      </c>
      <c r="Q22" s="65">
        <v>15579</v>
      </c>
      <c r="R22" s="80">
        <f>SUM(N22:Q22)</f>
        <v>62445</v>
      </c>
      <c r="S22" s="81">
        <v>51600</v>
      </c>
      <c r="T22" s="55">
        <v>52643</v>
      </c>
      <c r="U22" s="55">
        <v>51821</v>
      </c>
      <c r="V22" s="55">
        <v>55231</v>
      </c>
      <c r="W22" s="80">
        <f>SUM(S22:V22)</f>
        <v>211295</v>
      </c>
      <c r="X22" s="82">
        <v>104096</v>
      </c>
      <c r="Y22" s="55">
        <v>109334</v>
      </c>
      <c r="Z22" s="82">
        <v>113744</v>
      </c>
      <c r="AA22" s="83">
        <v>120780</v>
      </c>
      <c r="AB22" s="80">
        <f>SUM(X22:AA22)</f>
        <v>447954</v>
      </c>
      <c r="AC22" s="84"/>
      <c r="AD22" s="58"/>
      <c r="AE22" s="61"/>
      <c r="AF22" s="58"/>
      <c r="AG22" s="62"/>
      <c r="AH22" s="35"/>
      <c r="AI22" s="85"/>
    </row>
    <row r="23" spans="1:35" s="25" customFormat="1" ht="13.5" customHeight="1">
      <c r="A23" s="30"/>
      <c r="B23" s="64"/>
      <c r="C23" s="54">
        <v>2014</v>
      </c>
      <c r="D23" s="55">
        <v>356460</v>
      </c>
      <c r="E23" s="65">
        <v>369202</v>
      </c>
      <c r="F23" s="65">
        <v>374357</v>
      </c>
      <c r="G23" s="65">
        <v>425174</v>
      </c>
      <c r="H23" s="80">
        <f>SUM(D23:G23)</f>
        <v>1525193</v>
      </c>
      <c r="I23" s="81">
        <v>184639</v>
      </c>
      <c r="J23" s="65">
        <v>184482</v>
      </c>
      <c r="K23" s="55">
        <v>190906</v>
      </c>
      <c r="L23" s="65">
        <v>224498</v>
      </c>
      <c r="M23" s="80">
        <f>SUM(I23:L23)</f>
        <v>784525</v>
      </c>
      <c r="N23" s="81">
        <v>15595</v>
      </c>
      <c r="O23" s="65">
        <v>19568</v>
      </c>
      <c r="P23" s="55">
        <v>16304</v>
      </c>
      <c r="Q23" s="65">
        <v>16217</v>
      </c>
      <c r="R23" s="80">
        <f>SUM(N23:Q23)</f>
        <v>67684</v>
      </c>
      <c r="S23" s="81">
        <v>52109</v>
      </c>
      <c r="T23" s="55">
        <v>54496</v>
      </c>
      <c r="U23" s="55">
        <v>53123</v>
      </c>
      <c r="V23" s="55">
        <v>61033</v>
      </c>
      <c r="W23" s="80">
        <f>SUM(S23:V23)</f>
        <v>220761</v>
      </c>
      <c r="X23" s="82">
        <v>104117</v>
      </c>
      <c r="Y23" s="55">
        <v>110656</v>
      </c>
      <c r="Z23" s="82">
        <v>114024</v>
      </c>
      <c r="AA23" s="83">
        <v>123426</v>
      </c>
      <c r="AB23" s="80">
        <f>SUM(X23:AA23)</f>
        <v>452223</v>
      </c>
      <c r="AC23" s="84"/>
      <c r="AD23" s="58"/>
      <c r="AE23" s="61"/>
      <c r="AF23" s="58"/>
      <c r="AG23" s="62"/>
      <c r="AH23" s="35"/>
      <c r="AI23" s="85"/>
    </row>
    <row r="24" spans="1:35" s="25" customFormat="1" ht="13.5" customHeight="1">
      <c r="A24" s="30"/>
      <c r="B24" s="64"/>
      <c r="C24" s="54">
        <v>2015</v>
      </c>
      <c r="D24" s="55">
        <v>371437</v>
      </c>
      <c r="E24" s="65">
        <v>382703</v>
      </c>
      <c r="F24" s="65">
        <v>386320</v>
      </c>
      <c r="G24" s="65"/>
      <c r="H24" s="80"/>
      <c r="I24" s="81">
        <v>195356</v>
      </c>
      <c r="J24" s="65">
        <v>195380</v>
      </c>
      <c r="K24" s="55">
        <v>198008</v>
      </c>
      <c r="L24" s="65"/>
      <c r="M24" s="80"/>
      <c r="N24" s="81">
        <v>15636</v>
      </c>
      <c r="O24" s="65">
        <v>16293</v>
      </c>
      <c r="P24" s="55">
        <v>16284</v>
      </c>
      <c r="Q24" s="65"/>
      <c r="R24" s="80"/>
      <c r="S24" s="81">
        <v>52886</v>
      </c>
      <c r="T24" s="55">
        <v>54438</v>
      </c>
      <c r="U24" s="55">
        <v>54148</v>
      </c>
      <c r="V24" s="55"/>
      <c r="W24" s="80"/>
      <c r="X24" s="82">
        <v>107559</v>
      </c>
      <c r="Y24" s="55">
        <v>116592</v>
      </c>
      <c r="Z24" s="82">
        <v>117880</v>
      </c>
      <c r="AA24" s="83"/>
      <c r="AB24" s="80"/>
      <c r="AC24" s="84"/>
      <c r="AD24" s="58"/>
      <c r="AE24" s="61"/>
      <c r="AF24" s="58"/>
      <c r="AG24" s="62"/>
      <c r="AH24" s="35"/>
      <c r="AI24" s="85"/>
    </row>
    <row r="25" spans="1:34" s="25" customFormat="1" ht="13.5" customHeight="1">
      <c r="A25" s="30"/>
      <c r="B25" s="64"/>
      <c r="C25" s="54"/>
      <c r="D25" s="55"/>
      <c r="E25" s="65"/>
      <c r="F25" s="65"/>
      <c r="G25" s="65"/>
      <c r="H25" s="87"/>
      <c r="I25" s="81"/>
      <c r="J25" s="55"/>
      <c r="K25" s="55"/>
      <c r="L25" s="55"/>
      <c r="M25" s="80"/>
      <c r="N25" s="81"/>
      <c r="O25" s="55"/>
      <c r="P25" s="55"/>
      <c r="Q25" s="55"/>
      <c r="R25" s="80"/>
      <c r="S25" s="81"/>
      <c r="T25" s="55"/>
      <c r="U25" s="55"/>
      <c r="V25" s="55"/>
      <c r="W25" s="80"/>
      <c r="X25" s="55"/>
      <c r="Y25" s="55"/>
      <c r="Z25" s="55"/>
      <c r="AA25" s="65"/>
      <c r="AB25" s="80"/>
      <c r="AC25" s="88"/>
      <c r="AD25" s="89"/>
      <c r="AE25" s="89"/>
      <c r="AF25" s="89"/>
      <c r="AG25" s="90"/>
      <c r="AH25" s="35"/>
    </row>
    <row r="26" spans="1:34" s="25" customFormat="1" ht="13.5" customHeight="1">
      <c r="A26" s="30"/>
      <c r="B26" s="69"/>
      <c r="C26" s="70"/>
      <c r="D26" s="71"/>
      <c r="E26" s="71"/>
      <c r="F26" s="71"/>
      <c r="G26" s="71"/>
      <c r="H26" s="72"/>
      <c r="I26" s="71"/>
      <c r="J26" s="71"/>
      <c r="K26" s="71"/>
      <c r="L26" s="71"/>
      <c r="M26" s="72"/>
      <c r="N26" s="73"/>
      <c r="O26" s="71"/>
      <c r="P26" s="71"/>
      <c r="Q26" s="71"/>
      <c r="R26" s="72"/>
      <c r="S26" s="73"/>
      <c r="T26" s="71"/>
      <c r="U26" s="71"/>
      <c r="V26" s="71"/>
      <c r="W26" s="72"/>
      <c r="X26" s="71"/>
      <c r="Y26" s="71"/>
      <c r="Z26" s="71"/>
      <c r="AA26" s="76"/>
      <c r="AB26" s="72"/>
      <c r="AC26" s="91"/>
      <c r="AD26" s="61"/>
      <c r="AE26" s="61"/>
      <c r="AF26" s="61"/>
      <c r="AG26" s="59"/>
      <c r="AH26" s="35"/>
    </row>
    <row r="27" spans="1:34" s="25" customFormat="1" ht="13.5" customHeight="1">
      <c r="A27" s="30"/>
      <c r="B27" s="53" t="s">
        <v>15</v>
      </c>
      <c r="C27" s="54">
        <v>2010</v>
      </c>
      <c r="D27" s="55">
        <v>167288</v>
      </c>
      <c r="E27" s="55">
        <v>170448</v>
      </c>
      <c r="F27" s="55">
        <v>170823</v>
      </c>
      <c r="G27" s="55">
        <v>213661</v>
      </c>
      <c r="H27" s="80">
        <f>SUM(D27:G27)</f>
        <v>722220</v>
      </c>
      <c r="I27" s="83">
        <v>74302</v>
      </c>
      <c r="J27" s="65">
        <v>73442</v>
      </c>
      <c r="K27" s="55">
        <v>68131</v>
      </c>
      <c r="L27" s="65">
        <v>100793</v>
      </c>
      <c r="M27" s="80">
        <f>SUM(I27:L27)</f>
        <v>316668</v>
      </c>
      <c r="N27" s="81">
        <v>6386</v>
      </c>
      <c r="O27" s="55">
        <v>7003</v>
      </c>
      <c r="P27" s="55">
        <v>10042</v>
      </c>
      <c r="Q27" s="55">
        <v>7396</v>
      </c>
      <c r="R27" s="80">
        <f>SUM(N27:Q27)</f>
        <v>30827</v>
      </c>
      <c r="S27" s="81">
        <v>8140</v>
      </c>
      <c r="T27" s="55">
        <v>8264</v>
      </c>
      <c r="U27" s="55">
        <v>8316</v>
      </c>
      <c r="V27" s="55">
        <v>8541</v>
      </c>
      <c r="W27" s="80">
        <f>SUM(S27:V27)</f>
        <v>33261</v>
      </c>
      <c r="X27" s="55">
        <v>78460</v>
      </c>
      <c r="Y27" s="55">
        <v>81739</v>
      </c>
      <c r="Z27" s="55">
        <v>84334</v>
      </c>
      <c r="AA27" s="65">
        <v>96931</v>
      </c>
      <c r="AB27" s="80">
        <f>SUM(X27:AA27)</f>
        <v>341464</v>
      </c>
      <c r="AC27" s="60"/>
      <c r="AD27" s="61"/>
      <c r="AE27" s="61"/>
      <c r="AF27" s="61"/>
      <c r="AG27" s="59"/>
      <c r="AH27" s="35"/>
    </row>
    <row r="28" spans="1:34" s="25" customFormat="1" ht="13.5" customHeight="1">
      <c r="A28" s="30"/>
      <c r="B28" s="53" t="s">
        <v>16</v>
      </c>
      <c r="C28" s="54">
        <v>2011</v>
      </c>
      <c r="D28" s="55">
        <v>184559</v>
      </c>
      <c r="E28" s="55">
        <v>186159</v>
      </c>
      <c r="F28" s="55">
        <v>185732</v>
      </c>
      <c r="G28" s="55">
        <v>237125</v>
      </c>
      <c r="H28" s="80">
        <f>SUM(D28:G28)</f>
        <v>793575</v>
      </c>
      <c r="I28" s="83">
        <v>83844</v>
      </c>
      <c r="J28" s="65">
        <v>77872</v>
      </c>
      <c r="K28" s="55">
        <v>74316</v>
      </c>
      <c r="L28" s="65">
        <v>112417</v>
      </c>
      <c r="M28" s="80">
        <f>SUM(I28:L28)</f>
        <v>348449</v>
      </c>
      <c r="N28" s="81">
        <v>8727</v>
      </c>
      <c r="O28" s="55">
        <v>11734</v>
      </c>
      <c r="P28" s="55">
        <v>10590</v>
      </c>
      <c r="Q28" s="55">
        <v>5976</v>
      </c>
      <c r="R28" s="80">
        <f>SUM(N28:Q28)</f>
        <v>37027</v>
      </c>
      <c r="S28" s="81">
        <v>8501</v>
      </c>
      <c r="T28" s="55">
        <v>8634</v>
      </c>
      <c r="U28" s="55">
        <v>8751</v>
      </c>
      <c r="V28" s="55">
        <v>8898</v>
      </c>
      <c r="W28" s="80">
        <f>SUM(S28:V28)</f>
        <v>34784</v>
      </c>
      <c r="X28" s="55">
        <v>83487</v>
      </c>
      <c r="Y28" s="55">
        <v>87919</v>
      </c>
      <c r="Z28" s="55">
        <v>92075</v>
      </c>
      <c r="AA28" s="65">
        <v>109834</v>
      </c>
      <c r="AB28" s="80">
        <f>SUM(X28:AA28)</f>
        <v>373315</v>
      </c>
      <c r="AC28" s="60"/>
      <c r="AD28" s="61"/>
      <c r="AE28" s="61"/>
      <c r="AF28" s="61"/>
      <c r="AG28" s="59"/>
      <c r="AH28" s="35"/>
    </row>
    <row r="29" spans="1:34" s="25" customFormat="1" ht="13.5" customHeight="1">
      <c r="A29" s="30"/>
      <c r="B29" s="63" t="s">
        <v>21</v>
      </c>
      <c r="C29" s="54">
        <v>2012</v>
      </c>
      <c r="D29" s="55">
        <v>197607</v>
      </c>
      <c r="E29" s="55">
        <v>202824</v>
      </c>
      <c r="F29" s="55">
        <v>196025</v>
      </c>
      <c r="G29" s="55">
        <v>236849</v>
      </c>
      <c r="H29" s="80">
        <f>SUM(D29:G29)</f>
        <v>833305</v>
      </c>
      <c r="I29" s="83">
        <v>85073</v>
      </c>
      <c r="J29" s="65">
        <v>86265</v>
      </c>
      <c r="K29" s="55">
        <v>82029</v>
      </c>
      <c r="L29" s="65">
        <v>114625</v>
      </c>
      <c r="M29" s="80">
        <f>SUM(I29:L29)</f>
        <v>367992</v>
      </c>
      <c r="N29" s="81">
        <v>7464</v>
      </c>
      <c r="O29" s="55">
        <v>9614</v>
      </c>
      <c r="P29" s="55">
        <v>8046</v>
      </c>
      <c r="Q29" s="55">
        <v>7465</v>
      </c>
      <c r="R29" s="80">
        <f>SUM(N29:Q29)</f>
        <v>32589</v>
      </c>
      <c r="S29" s="81">
        <v>9026</v>
      </c>
      <c r="T29" s="55">
        <v>9126</v>
      </c>
      <c r="U29" s="55">
        <v>9208</v>
      </c>
      <c r="V29" s="55">
        <v>9195</v>
      </c>
      <c r="W29" s="80">
        <f>SUM(S29:V29)</f>
        <v>36555</v>
      </c>
      <c r="X29" s="55">
        <v>96044</v>
      </c>
      <c r="Y29" s="55">
        <v>97819</v>
      </c>
      <c r="Z29" s="55">
        <v>96742</v>
      </c>
      <c r="AA29" s="65">
        <v>105564</v>
      </c>
      <c r="AB29" s="80">
        <f>SUM(X29:AA29)</f>
        <v>396169</v>
      </c>
      <c r="AC29" s="60"/>
      <c r="AD29" s="61"/>
      <c r="AE29" s="61"/>
      <c r="AF29" s="61"/>
      <c r="AG29" s="59"/>
      <c r="AH29" s="35"/>
    </row>
    <row r="30" spans="1:34" s="25" customFormat="1" ht="13.5" customHeight="1">
      <c r="A30" s="30"/>
      <c r="B30" s="63" t="s">
        <v>22</v>
      </c>
      <c r="C30" s="54">
        <v>2013</v>
      </c>
      <c r="D30" s="55">
        <v>200978</v>
      </c>
      <c r="E30" s="55">
        <v>200778</v>
      </c>
      <c r="F30" s="55">
        <v>195727</v>
      </c>
      <c r="G30" s="55">
        <v>253403</v>
      </c>
      <c r="H30" s="80">
        <f>SUM(D30:G30)</f>
        <v>850886</v>
      </c>
      <c r="I30" s="83">
        <v>86564</v>
      </c>
      <c r="J30" s="65">
        <v>86472</v>
      </c>
      <c r="K30" s="55">
        <v>76752</v>
      </c>
      <c r="L30" s="65">
        <v>128058</v>
      </c>
      <c r="M30" s="80">
        <f>SUM(I30:L30)</f>
        <v>377846</v>
      </c>
      <c r="N30" s="81">
        <v>7896</v>
      </c>
      <c r="O30" s="55">
        <v>9048</v>
      </c>
      <c r="P30" s="55">
        <v>10774</v>
      </c>
      <c r="Q30" s="55">
        <v>8847</v>
      </c>
      <c r="R30" s="80">
        <f>SUM(N30:Q30)</f>
        <v>36565</v>
      </c>
      <c r="S30" s="81">
        <v>9328</v>
      </c>
      <c r="T30" s="55">
        <v>9432</v>
      </c>
      <c r="U30" s="55">
        <v>9506</v>
      </c>
      <c r="V30" s="55">
        <v>9447</v>
      </c>
      <c r="W30" s="80">
        <f>SUM(S30:V30)</f>
        <v>37713</v>
      </c>
      <c r="X30" s="55">
        <v>97190</v>
      </c>
      <c r="Y30" s="55">
        <v>95826</v>
      </c>
      <c r="Z30" s="55">
        <v>98695</v>
      </c>
      <c r="AA30" s="65">
        <v>107051</v>
      </c>
      <c r="AB30" s="80">
        <f>SUM(X30:AA30)</f>
        <v>398762</v>
      </c>
      <c r="AC30" s="60"/>
      <c r="AD30" s="61"/>
      <c r="AE30" s="61"/>
      <c r="AF30" s="61"/>
      <c r="AG30" s="59"/>
      <c r="AH30" s="35"/>
    </row>
    <row r="31" spans="1:34" s="25" customFormat="1" ht="13.5" customHeight="1">
      <c r="A31" s="30"/>
      <c r="B31" s="63"/>
      <c r="C31" s="54">
        <v>2014</v>
      </c>
      <c r="D31" s="55">
        <v>209785</v>
      </c>
      <c r="E31" s="55">
        <v>207416</v>
      </c>
      <c r="F31" s="55">
        <v>207167</v>
      </c>
      <c r="G31" s="55">
        <v>256912</v>
      </c>
      <c r="H31" s="80">
        <f>SUM(D31:G31)</f>
        <v>881280</v>
      </c>
      <c r="I31" s="83">
        <v>93837</v>
      </c>
      <c r="J31" s="65">
        <v>88941</v>
      </c>
      <c r="K31" s="55">
        <v>89107</v>
      </c>
      <c r="L31" s="65">
        <v>128122</v>
      </c>
      <c r="M31" s="80">
        <f>SUM(I31:L31)</f>
        <v>400007</v>
      </c>
      <c r="N31" s="81">
        <v>9077</v>
      </c>
      <c r="O31" s="55">
        <v>12761</v>
      </c>
      <c r="P31" s="55">
        <v>9551</v>
      </c>
      <c r="Q31" s="55">
        <v>9279</v>
      </c>
      <c r="R31" s="80">
        <f>SUM(N31:Q31)</f>
        <v>40668</v>
      </c>
      <c r="S31" s="81">
        <v>9956</v>
      </c>
      <c r="T31" s="55">
        <v>9936</v>
      </c>
      <c r="U31" s="55">
        <v>9978</v>
      </c>
      <c r="V31" s="55">
        <v>10065</v>
      </c>
      <c r="W31" s="80">
        <f>SUM(S31:V31)</f>
        <v>39935</v>
      </c>
      <c r="X31" s="55">
        <v>96915</v>
      </c>
      <c r="Y31" s="55">
        <v>95778</v>
      </c>
      <c r="Z31" s="55">
        <v>98531</v>
      </c>
      <c r="AA31" s="65">
        <v>109446</v>
      </c>
      <c r="AB31" s="80">
        <f>SUM(X31:AA31)</f>
        <v>400670</v>
      </c>
      <c r="AC31" s="60"/>
      <c r="AD31" s="61"/>
      <c r="AE31" s="61"/>
      <c r="AF31" s="61"/>
      <c r="AG31" s="59"/>
      <c r="AH31" s="35"/>
    </row>
    <row r="32" spans="1:34" s="25" customFormat="1" ht="13.5" customHeight="1">
      <c r="A32" s="30"/>
      <c r="B32" s="63"/>
      <c r="C32" s="54">
        <v>2015</v>
      </c>
      <c r="D32" s="55">
        <v>221235</v>
      </c>
      <c r="E32" s="55">
        <v>220828</v>
      </c>
      <c r="F32" s="55">
        <v>215777</v>
      </c>
      <c r="G32" s="55"/>
      <c r="H32" s="80"/>
      <c r="I32" s="83">
        <v>100070</v>
      </c>
      <c r="J32" s="65">
        <v>97749</v>
      </c>
      <c r="K32" s="55">
        <v>92522</v>
      </c>
      <c r="L32" s="65"/>
      <c r="M32" s="80"/>
      <c r="N32" s="81">
        <v>9165</v>
      </c>
      <c r="O32" s="55">
        <v>9791</v>
      </c>
      <c r="P32" s="55">
        <v>9487</v>
      </c>
      <c r="Q32" s="55"/>
      <c r="R32" s="80"/>
      <c r="S32" s="81">
        <v>9977</v>
      </c>
      <c r="T32" s="55">
        <v>9998</v>
      </c>
      <c r="U32" s="55">
        <v>10170</v>
      </c>
      <c r="V32" s="55"/>
      <c r="W32" s="80"/>
      <c r="X32" s="55">
        <v>102023</v>
      </c>
      <c r="Y32" s="55">
        <v>103290</v>
      </c>
      <c r="Z32" s="55">
        <v>103598</v>
      </c>
      <c r="AA32" s="65"/>
      <c r="AB32" s="80"/>
      <c r="AC32" s="60"/>
      <c r="AD32" s="61"/>
      <c r="AE32" s="61"/>
      <c r="AF32" s="61"/>
      <c r="AG32" s="59"/>
      <c r="AH32" s="35"/>
    </row>
    <row r="33" spans="1:34" s="25" customFormat="1" ht="13.5" customHeight="1">
      <c r="A33" s="30"/>
      <c r="B33" s="92"/>
      <c r="C33" s="54"/>
      <c r="D33" s="55"/>
      <c r="E33" s="55"/>
      <c r="F33" s="55"/>
      <c r="G33" s="55"/>
      <c r="H33" s="80"/>
      <c r="I33" s="83"/>
      <c r="J33" s="65"/>
      <c r="K33" s="55"/>
      <c r="L33" s="65"/>
      <c r="M33" s="80"/>
      <c r="N33" s="81"/>
      <c r="O33" s="55"/>
      <c r="P33" s="55"/>
      <c r="Q33" s="55"/>
      <c r="R33" s="80"/>
      <c r="S33" s="81"/>
      <c r="T33" s="55"/>
      <c r="U33" s="55"/>
      <c r="V33" s="55"/>
      <c r="W33" s="80"/>
      <c r="X33" s="55"/>
      <c r="Y33" s="55"/>
      <c r="Z33" s="55"/>
      <c r="AA33" s="65"/>
      <c r="AB33" s="93"/>
      <c r="AC33" s="88"/>
      <c r="AD33" s="89"/>
      <c r="AE33" s="89"/>
      <c r="AF33" s="89"/>
      <c r="AG33" s="90"/>
      <c r="AH33" s="35"/>
    </row>
    <row r="34" spans="1:34" s="25" customFormat="1" ht="13.5" customHeight="1">
      <c r="A34" s="30"/>
      <c r="B34" s="69"/>
      <c r="C34" s="70"/>
      <c r="D34" s="71"/>
      <c r="E34" s="71"/>
      <c r="F34" s="71"/>
      <c r="G34" s="71"/>
      <c r="H34" s="72"/>
      <c r="I34" s="94"/>
      <c r="J34" s="76"/>
      <c r="K34" s="71"/>
      <c r="L34" s="76"/>
      <c r="M34" s="72"/>
      <c r="N34" s="73"/>
      <c r="O34" s="71"/>
      <c r="P34" s="71"/>
      <c r="Q34" s="71"/>
      <c r="R34" s="72"/>
      <c r="S34" s="73"/>
      <c r="T34" s="71"/>
      <c r="U34" s="71"/>
      <c r="V34" s="71"/>
      <c r="W34" s="72"/>
      <c r="X34" s="76"/>
      <c r="Y34" s="76"/>
      <c r="Z34" s="76"/>
      <c r="AA34" s="71"/>
      <c r="AB34" s="72"/>
      <c r="AC34" s="91"/>
      <c r="AD34" s="61"/>
      <c r="AE34" s="61"/>
      <c r="AF34" s="61"/>
      <c r="AG34" s="59"/>
      <c r="AH34" s="35"/>
    </row>
    <row r="35" spans="1:34" s="25" customFormat="1" ht="13.5" customHeight="1">
      <c r="A35" s="30"/>
      <c r="B35" s="53" t="s">
        <v>17</v>
      </c>
      <c r="C35" s="54">
        <v>2010</v>
      </c>
      <c r="D35" s="55">
        <v>322690</v>
      </c>
      <c r="E35" s="55">
        <v>341561</v>
      </c>
      <c r="F35" s="55">
        <v>344026</v>
      </c>
      <c r="G35" s="55">
        <v>396190</v>
      </c>
      <c r="H35" s="87">
        <f>SUM(D35:G35)</f>
        <v>1404467</v>
      </c>
      <c r="I35" s="95">
        <v>44237</v>
      </c>
      <c r="J35" s="96">
        <v>54748</v>
      </c>
      <c r="K35" s="97">
        <v>41782</v>
      </c>
      <c r="L35" s="65">
        <v>70210</v>
      </c>
      <c r="M35" s="80">
        <f>SUM(I35:L35)</f>
        <v>210977</v>
      </c>
      <c r="N35" s="98">
        <v>11721</v>
      </c>
      <c r="O35" s="97">
        <v>12620</v>
      </c>
      <c r="P35" s="97">
        <v>12140</v>
      </c>
      <c r="Q35" s="65">
        <v>12704</v>
      </c>
      <c r="R35" s="80">
        <f>SUM(N35:Q35)</f>
        <v>49185</v>
      </c>
      <c r="S35" s="98">
        <v>60050</v>
      </c>
      <c r="T35" s="97">
        <v>51483</v>
      </c>
      <c r="U35" s="97">
        <v>64120</v>
      </c>
      <c r="V35" s="65">
        <v>62992</v>
      </c>
      <c r="W35" s="80">
        <f>SUM(S35:V35)</f>
        <v>238645</v>
      </c>
      <c r="X35" s="98">
        <v>206682</v>
      </c>
      <c r="Y35" s="97">
        <v>222710</v>
      </c>
      <c r="Z35" s="97">
        <v>225984</v>
      </c>
      <c r="AA35" s="65">
        <v>250284</v>
      </c>
      <c r="AB35" s="80">
        <f>SUM(X35:AA35)</f>
        <v>905660</v>
      </c>
      <c r="AC35" s="99"/>
      <c r="AD35" s="100"/>
      <c r="AE35" s="101"/>
      <c r="AF35" s="61"/>
      <c r="AG35" s="102"/>
      <c r="AH35" s="35"/>
    </row>
    <row r="36" spans="1:34" s="25" customFormat="1" ht="13.5" customHeight="1">
      <c r="A36" s="30"/>
      <c r="B36" s="86" t="s">
        <v>20</v>
      </c>
      <c r="C36" s="54">
        <v>2011</v>
      </c>
      <c r="D36" s="55">
        <v>351856</v>
      </c>
      <c r="E36" s="55">
        <v>362292</v>
      </c>
      <c r="F36" s="55">
        <v>372790</v>
      </c>
      <c r="G36" s="55">
        <v>436136</v>
      </c>
      <c r="H36" s="87">
        <f>SUM(D36:G36)</f>
        <v>1523074</v>
      </c>
      <c r="I36" s="95">
        <v>59803</v>
      </c>
      <c r="J36" s="96">
        <v>53968</v>
      </c>
      <c r="K36" s="97">
        <v>48560</v>
      </c>
      <c r="L36" s="65">
        <v>87595</v>
      </c>
      <c r="M36" s="80">
        <f>SUM(I36:L36)</f>
        <v>249926</v>
      </c>
      <c r="N36" s="98">
        <v>14975</v>
      </c>
      <c r="O36" s="97">
        <v>12118</v>
      </c>
      <c r="P36" s="97">
        <v>9006</v>
      </c>
      <c r="Q36" s="65">
        <v>5336</v>
      </c>
      <c r="R36" s="80">
        <f>SUM(N36:Q36)</f>
        <v>41435</v>
      </c>
      <c r="S36" s="98">
        <v>65589</v>
      </c>
      <c r="T36" s="97">
        <v>61051</v>
      </c>
      <c r="U36" s="97">
        <v>77325</v>
      </c>
      <c r="V36" s="65">
        <v>73866</v>
      </c>
      <c r="W36" s="80">
        <f>SUM(S36:V36)</f>
        <v>277831</v>
      </c>
      <c r="X36" s="98">
        <v>211489</v>
      </c>
      <c r="Y36" s="97">
        <v>235155</v>
      </c>
      <c r="Z36" s="97">
        <v>237899</v>
      </c>
      <c r="AA36" s="65">
        <v>269339</v>
      </c>
      <c r="AB36" s="80">
        <f>SUM(X36:AA36)</f>
        <v>953882</v>
      </c>
      <c r="AC36" s="99"/>
      <c r="AD36" s="100"/>
      <c r="AE36" s="101"/>
      <c r="AF36" s="61"/>
      <c r="AG36" s="102"/>
      <c r="AH36" s="35"/>
    </row>
    <row r="37" spans="1:34" s="25" customFormat="1" ht="13.5" customHeight="1">
      <c r="A37" s="30"/>
      <c r="B37" s="64"/>
      <c r="C37" s="54">
        <v>2012</v>
      </c>
      <c r="D37" s="55">
        <v>365985</v>
      </c>
      <c r="E37" s="55">
        <v>388641</v>
      </c>
      <c r="F37" s="55">
        <v>386134</v>
      </c>
      <c r="G37" s="55">
        <v>442286</v>
      </c>
      <c r="H37" s="87">
        <f>SUM(D37:G37)</f>
        <v>1583046</v>
      </c>
      <c r="I37" s="95">
        <v>56314</v>
      </c>
      <c r="J37" s="96">
        <v>60319</v>
      </c>
      <c r="K37" s="97">
        <v>50807</v>
      </c>
      <c r="L37" s="65">
        <v>86732</v>
      </c>
      <c r="M37" s="80">
        <f>SUM(I37:L37)</f>
        <v>254172</v>
      </c>
      <c r="N37" s="98">
        <v>9345</v>
      </c>
      <c r="O37" s="97">
        <v>9682</v>
      </c>
      <c r="P37" s="97">
        <v>9730</v>
      </c>
      <c r="Q37" s="65">
        <v>11886</v>
      </c>
      <c r="R37" s="80">
        <f>SUM(N37:Q37)</f>
        <v>40643</v>
      </c>
      <c r="S37" s="98">
        <v>71259</v>
      </c>
      <c r="T37" s="97">
        <v>66710</v>
      </c>
      <c r="U37" s="97">
        <v>73769</v>
      </c>
      <c r="V37" s="65">
        <v>80304</v>
      </c>
      <c r="W37" s="80">
        <f>SUM(S37:V37)</f>
        <v>292042</v>
      </c>
      <c r="X37" s="98">
        <v>229067</v>
      </c>
      <c r="Y37" s="97">
        <v>251930</v>
      </c>
      <c r="Z37" s="97">
        <v>251828</v>
      </c>
      <c r="AA37" s="65">
        <v>263364</v>
      </c>
      <c r="AB37" s="80">
        <f>SUM(X37:AA37)</f>
        <v>996189</v>
      </c>
      <c r="AC37" s="99"/>
      <c r="AD37" s="100"/>
      <c r="AE37" s="101"/>
      <c r="AF37" s="61"/>
      <c r="AG37" s="102"/>
      <c r="AH37" s="35"/>
    </row>
    <row r="38" spans="1:34" s="25" customFormat="1" ht="13.5" customHeight="1">
      <c r="A38" s="30"/>
      <c r="B38" s="64"/>
      <c r="C38" s="54">
        <v>2013</v>
      </c>
      <c r="D38" s="55">
        <v>374859</v>
      </c>
      <c r="E38" s="55">
        <v>388848</v>
      </c>
      <c r="F38" s="55">
        <v>397324</v>
      </c>
      <c r="G38" s="55">
        <v>455374</v>
      </c>
      <c r="H38" s="87">
        <f>SUM(D38:G38)</f>
        <v>1616405</v>
      </c>
      <c r="I38" s="95">
        <v>59037</v>
      </c>
      <c r="J38" s="96">
        <v>59695</v>
      </c>
      <c r="K38" s="97">
        <v>54044</v>
      </c>
      <c r="L38" s="65">
        <v>98769</v>
      </c>
      <c r="M38" s="80">
        <f>SUM(I38:L38)</f>
        <v>271545</v>
      </c>
      <c r="N38" s="98">
        <v>11764</v>
      </c>
      <c r="O38" s="97">
        <v>10300</v>
      </c>
      <c r="P38" s="97">
        <v>9421</v>
      </c>
      <c r="Q38" s="65">
        <v>10808</v>
      </c>
      <c r="R38" s="80">
        <f>SUM(N38:Q38)</f>
        <v>42293</v>
      </c>
      <c r="S38" s="98">
        <v>70544</v>
      </c>
      <c r="T38" s="97">
        <v>66492</v>
      </c>
      <c r="U38" s="97">
        <v>75037</v>
      </c>
      <c r="V38" s="65">
        <v>77743</v>
      </c>
      <c r="W38" s="80">
        <f>SUM(S38:V38)</f>
        <v>289816</v>
      </c>
      <c r="X38" s="98">
        <v>233514</v>
      </c>
      <c r="Y38" s="97">
        <v>252361</v>
      </c>
      <c r="Z38" s="97">
        <v>258822</v>
      </c>
      <c r="AA38" s="65">
        <v>268054</v>
      </c>
      <c r="AB38" s="80">
        <f>SUM(X38:AA38)</f>
        <v>1012751</v>
      </c>
      <c r="AC38" s="99"/>
      <c r="AD38" s="100"/>
      <c r="AE38" s="101"/>
      <c r="AF38" s="61"/>
      <c r="AG38" s="102"/>
      <c r="AH38" s="35"/>
    </row>
    <row r="39" spans="1:34" s="25" customFormat="1" ht="13.5" customHeight="1">
      <c r="A39" s="30"/>
      <c r="B39" s="64"/>
      <c r="C39" s="54">
        <v>2014</v>
      </c>
      <c r="D39" s="55">
        <v>389761</v>
      </c>
      <c r="E39" s="55">
        <v>398790</v>
      </c>
      <c r="F39" s="55">
        <v>409326</v>
      </c>
      <c r="G39" s="55">
        <v>476844</v>
      </c>
      <c r="H39" s="87">
        <f>SUM(D39:G39)</f>
        <v>1674721</v>
      </c>
      <c r="I39" s="95">
        <v>58241</v>
      </c>
      <c r="J39" s="96">
        <v>54759</v>
      </c>
      <c r="K39" s="97">
        <v>58876</v>
      </c>
      <c r="L39" s="65">
        <v>107443</v>
      </c>
      <c r="M39" s="80">
        <f>SUM(I39:L39)</f>
        <v>279319</v>
      </c>
      <c r="N39" s="98">
        <v>14301</v>
      </c>
      <c r="O39" s="97">
        <v>11006</v>
      </c>
      <c r="P39" s="97">
        <v>9188</v>
      </c>
      <c r="Q39" s="65">
        <v>3884</v>
      </c>
      <c r="R39" s="80">
        <f>SUM(N39:Q39)</f>
        <v>38379</v>
      </c>
      <c r="S39" s="98">
        <v>77160</v>
      </c>
      <c r="T39" s="97">
        <v>75880</v>
      </c>
      <c r="U39" s="97">
        <v>78440</v>
      </c>
      <c r="V39" s="65">
        <v>87062</v>
      </c>
      <c r="W39" s="80">
        <f>SUM(S39:V39)</f>
        <v>318542</v>
      </c>
      <c r="X39" s="98">
        <v>240059</v>
      </c>
      <c r="Y39" s="97">
        <v>257145</v>
      </c>
      <c r="Z39" s="97">
        <v>262822</v>
      </c>
      <c r="AA39" s="65">
        <v>278455</v>
      </c>
      <c r="AB39" s="80">
        <f>SUM(X39:AA39)</f>
        <v>1038481</v>
      </c>
      <c r="AC39" s="99"/>
      <c r="AD39" s="100"/>
      <c r="AE39" s="101"/>
      <c r="AF39" s="61"/>
      <c r="AG39" s="102"/>
      <c r="AH39" s="35"/>
    </row>
    <row r="40" spans="1:34" s="25" customFormat="1" ht="13.5" customHeight="1">
      <c r="A40" s="30"/>
      <c r="B40" s="64"/>
      <c r="C40" s="54">
        <v>2015</v>
      </c>
      <c r="D40" s="55">
        <v>405021</v>
      </c>
      <c r="E40" s="55">
        <v>419020</v>
      </c>
      <c r="F40" s="55">
        <v>425770</v>
      </c>
      <c r="G40" s="55"/>
      <c r="H40" s="87"/>
      <c r="I40" s="95">
        <v>66829</v>
      </c>
      <c r="J40" s="96">
        <v>65546</v>
      </c>
      <c r="K40" s="97">
        <v>64352</v>
      </c>
      <c r="L40" s="65"/>
      <c r="M40" s="80"/>
      <c r="N40" s="98">
        <v>9501</v>
      </c>
      <c r="O40" s="97">
        <v>9130</v>
      </c>
      <c r="P40" s="97">
        <v>9942</v>
      </c>
      <c r="Q40" s="65"/>
      <c r="R40" s="80"/>
      <c r="S40" s="98">
        <v>85317</v>
      </c>
      <c r="T40" s="97">
        <v>80781</v>
      </c>
      <c r="U40" s="97">
        <v>82139</v>
      </c>
      <c r="V40" s="65"/>
      <c r="W40" s="68"/>
      <c r="X40" s="98">
        <v>243374</v>
      </c>
      <c r="Y40" s="97">
        <v>263563</v>
      </c>
      <c r="Z40" s="97">
        <v>269337</v>
      </c>
      <c r="AA40" s="65"/>
      <c r="AB40" s="68"/>
      <c r="AC40" s="99"/>
      <c r="AD40" s="100"/>
      <c r="AE40" s="101"/>
      <c r="AF40" s="61"/>
      <c r="AG40" s="102"/>
      <c r="AH40" s="35"/>
    </row>
    <row r="41" spans="1:34" s="25" customFormat="1" ht="13.5" customHeight="1">
      <c r="A41" s="30"/>
      <c r="B41" s="67"/>
      <c r="C41" s="103"/>
      <c r="D41" s="104"/>
      <c r="E41" s="104"/>
      <c r="F41" s="104"/>
      <c r="G41" s="105"/>
      <c r="H41" s="106"/>
      <c r="I41" s="107"/>
      <c r="J41" s="104"/>
      <c r="K41" s="104"/>
      <c r="L41" s="105"/>
      <c r="M41" s="93"/>
      <c r="N41" s="108"/>
      <c r="O41" s="104"/>
      <c r="P41" s="104"/>
      <c r="Q41" s="105"/>
      <c r="R41" s="93"/>
      <c r="S41" s="108"/>
      <c r="T41" s="104"/>
      <c r="U41" s="104"/>
      <c r="V41" s="105"/>
      <c r="W41" s="109"/>
      <c r="X41" s="108"/>
      <c r="Y41" s="104"/>
      <c r="Z41" s="104"/>
      <c r="AA41" s="105"/>
      <c r="AB41" s="109"/>
      <c r="AC41" s="110"/>
      <c r="AD41" s="111"/>
      <c r="AE41" s="111"/>
      <c r="AF41" s="89"/>
      <c r="AG41" s="112"/>
      <c r="AH41" s="35"/>
    </row>
    <row r="42" spans="1:34" s="25" customFormat="1" ht="13.5" customHeight="1">
      <c r="A42" s="30"/>
      <c r="B42" s="113"/>
      <c r="C42" s="54"/>
      <c r="D42" s="96"/>
      <c r="E42" s="96"/>
      <c r="F42" s="96"/>
      <c r="G42" s="55"/>
      <c r="H42" s="80"/>
      <c r="I42" s="114"/>
      <c r="J42" s="96"/>
      <c r="K42" s="96"/>
      <c r="L42" s="55"/>
      <c r="M42" s="80"/>
      <c r="N42" s="115"/>
      <c r="O42" s="96"/>
      <c r="P42" s="96"/>
      <c r="Q42" s="55"/>
      <c r="R42" s="80"/>
      <c r="S42" s="98"/>
      <c r="T42" s="96"/>
      <c r="U42" s="96"/>
      <c r="V42" s="55"/>
      <c r="W42" s="80"/>
      <c r="X42" s="96"/>
      <c r="Y42" s="96"/>
      <c r="Z42" s="97"/>
      <c r="AA42" s="55"/>
      <c r="AB42" s="80"/>
      <c r="AC42" s="101"/>
      <c r="AD42" s="101"/>
      <c r="AE42" s="101"/>
      <c r="AF42" s="61"/>
      <c r="AG42" s="59"/>
      <c r="AH42" s="35"/>
    </row>
    <row r="43" spans="1:34" s="25" customFormat="1" ht="13.5" customHeight="1">
      <c r="A43" s="30"/>
      <c r="B43" s="116" t="s">
        <v>18</v>
      </c>
      <c r="C43" s="54">
        <v>2010</v>
      </c>
      <c r="D43" s="96">
        <v>33681</v>
      </c>
      <c r="E43" s="96">
        <v>55409</v>
      </c>
      <c r="F43" s="96">
        <v>50026</v>
      </c>
      <c r="G43" s="96">
        <v>99028</v>
      </c>
      <c r="H43" s="117">
        <f>SUM(D43:G43)</f>
        <v>238144</v>
      </c>
      <c r="I43" s="95">
        <v>44237</v>
      </c>
      <c r="J43" s="96">
        <v>54748</v>
      </c>
      <c r="K43" s="97">
        <v>41782</v>
      </c>
      <c r="L43" s="65">
        <v>70210</v>
      </c>
      <c r="M43" s="80">
        <f>SUM(I43:L43)</f>
        <v>210977</v>
      </c>
      <c r="N43" s="98">
        <v>5293</v>
      </c>
      <c r="O43" s="96">
        <v>4444</v>
      </c>
      <c r="P43" s="96">
        <v>3427</v>
      </c>
      <c r="Q43" s="96">
        <v>5238</v>
      </c>
      <c r="R43" s="80">
        <f>SUM(N43:Q43)</f>
        <v>18402</v>
      </c>
      <c r="S43" s="98">
        <v>-5013</v>
      </c>
      <c r="T43" s="96">
        <v>-14685</v>
      </c>
      <c r="U43" s="96">
        <v>-3437</v>
      </c>
      <c r="V43" s="96">
        <v>-14432</v>
      </c>
      <c r="W43" s="80">
        <f>SUM(S43:V43)</f>
        <v>-37567</v>
      </c>
      <c r="X43" s="96">
        <v>-10836</v>
      </c>
      <c r="Y43" s="96">
        <v>10902</v>
      </c>
      <c r="Z43" s="96">
        <v>8254</v>
      </c>
      <c r="AA43" s="96">
        <v>38012</v>
      </c>
      <c r="AB43" s="80">
        <f>SUM(X43:AA43)</f>
        <v>46332</v>
      </c>
      <c r="AC43" s="101"/>
      <c r="AD43" s="118"/>
      <c r="AE43" s="118"/>
      <c r="AF43" s="118"/>
      <c r="AG43" s="59"/>
      <c r="AH43" s="35"/>
    </row>
    <row r="44" spans="1:34" s="25" customFormat="1" ht="13.5" customHeight="1">
      <c r="A44" s="30"/>
      <c r="B44" s="119" t="s">
        <v>38</v>
      </c>
      <c r="C44" s="54">
        <v>2011</v>
      </c>
      <c r="D44" s="96">
        <v>40635</v>
      </c>
      <c r="E44" s="96">
        <v>54649</v>
      </c>
      <c r="F44" s="96">
        <v>62524</v>
      </c>
      <c r="G44" s="96">
        <v>119166</v>
      </c>
      <c r="H44" s="117">
        <f>SUM(D44:G44)</f>
        <v>276974</v>
      </c>
      <c r="I44" s="95">
        <v>59803</v>
      </c>
      <c r="J44" s="96">
        <v>53968</v>
      </c>
      <c r="K44" s="97">
        <v>48560</v>
      </c>
      <c r="L44" s="65">
        <v>87595</v>
      </c>
      <c r="M44" s="80">
        <f>SUM(I44:L44)</f>
        <v>249926</v>
      </c>
      <c r="N44" s="98">
        <v>7263</v>
      </c>
      <c r="O44" s="96">
        <v>4787</v>
      </c>
      <c r="P44" s="96">
        <v>3301</v>
      </c>
      <c r="Q44" s="96">
        <v>1868</v>
      </c>
      <c r="R44" s="80">
        <f>SUM(N44:Q44)</f>
        <v>17219</v>
      </c>
      <c r="S44" s="98">
        <v>-2744</v>
      </c>
      <c r="T44" s="96">
        <v>-7022</v>
      </c>
      <c r="U44" s="96">
        <v>11148</v>
      </c>
      <c r="V44" s="96">
        <v>-6377</v>
      </c>
      <c r="W44" s="80">
        <f>SUM(S44:V44)</f>
        <v>-4995</v>
      </c>
      <c r="X44" s="96">
        <v>-23687</v>
      </c>
      <c r="Y44" s="96">
        <v>2916</v>
      </c>
      <c r="Z44" s="96">
        <v>-485</v>
      </c>
      <c r="AA44" s="96">
        <v>36080</v>
      </c>
      <c r="AB44" s="80">
        <f>SUM(X44:AA44)</f>
        <v>14824</v>
      </c>
      <c r="AC44" s="101"/>
      <c r="AD44" s="118"/>
      <c r="AE44" s="118"/>
      <c r="AF44" s="118"/>
      <c r="AG44" s="59"/>
      <c r="AH44" s="35"/>
    </row>
    <row r="45" spans="1:34" s="25" customFormat="1" ht="13.5" customHeight="1">
      <c r="A45" s="30"/>
      <c r="B45" s="113"/>
      <c r="C45" s="54">
        <v>2012</v>
      </c>
      <c r="D45" s="96">
        <v>38563</v>
      </c>
      <c r="E45" s="96">
        <v>67345</v>
      </c>
      <c r="F45" s="96">
        <v>64316</v>
      </c>
      <c r="G45" s="96">
        <v>118150</v>
      </c>
      <c r="H45" s="117">
        <f>SUM(D45:G45)</f>
        <v>288374</v>
      </c>
      <c r="I45" s="95">
        <v>56314</v>
      </c>
      <c r="J45" s="96">
        <v>60319</v>
      </c>
      <c r="K45" s="97">
        <v>50807</v>
      </c>
      <c r="L45" s="65">
        <v>86732</v>
      </c>
      <c r="M45" s="80">
        <f>SUM(I45:L45)</f>
        <v>254172</v>
      </c>
      <c r="N45" s="98">
        <v>4782</v>
      </c>
      <c r="O45" s="96">
        <v>4105</v>
      </c>
      <c r="P45" s="96">
        <v>3081</v>
      </c>
      <c r="Q45" s="96">
        <v>7002</v>
      </c>
      <c r="R45" s="80">
        <f>SUM(N45:Q45)</f>
        <v>18970</v>
      </c>
      <c r="S45" s="98">
        <v>1109</v>
      </c>
      <c r="T45" s="96">
        <v>-3779</v>
      </c>
      <c r="U45" s="96">
        <v>4559</v>
      </c>
      <c r="V45" s="96">
        <v>-1859</v>
      </c>
      <c r="W45" s="80">
        <f>SUM(S45:V45)</f>
        <v>30</v>
      </c>
      <c r="X45" s="96">
        <v>-23642</v>
      </c>
      <c r="Y45" s="96">
        <v>6700</v>
      </c>
      <c r="Z45" s="96">
        <v>5869</v>
      </c>
      <c r="AA45" s="96">
        <v>26275</v>
      </c>
      <c r="AB45" s="80">
        <f>SUM(X45:AA45)</f>
        <v>15202</v>
      </c>
      <c r="AC45" s="101"/>
      <c r="AD45" s="118"/>
      <c r="AE45" s="118"/>
      <c r="AF45" s="118"/>
      <c r="AG45" s="59"/>
      <c r="AH45" s="35"/>
    </row>
    <row r="46" spans="1:34" s="25" customFormat="1" ht="13.5" customHeight="1">
      <c r="A46" s="30"/>
      <c r="B46" s="113"/>
      <c r="C46" s="54">
        <v>2013</v>
      </c>
      <c r="D46" s="96">
        <v>44294</v>
      </c>
      <c r="E46" s="96">
        <v>67139</v>
      </c>
      <c r="F46" s="96">
        <v>68697</v>
      </c>
      <c r="G46" s="96">
        <v>126167</v>
      </c>
      <c r="H46" s="117">
        <f>SUM(D46:G46)</f>
        <v>306297</v>
      </c>
      <c r="I46" s="95">
        <v>59037</v>
      </c>
      <c r="J46" s="96">
        <v>59695</v>
      </c>
      <c r="K46" s="97">
        <v>54044</v>
      </c>
      <c r="L46" s="65">
        <v>98769</v>
      </c>
      <c r="M46" s="80">
        <f>SUM(I46:L46)</f>
        <v>271545</v>
      </c>
      <c r="N46" s="98">
        <v>7300</v>
      </c>
      <c r="O46" s="96">
        <v>4780</v>
      </c>
      <c r="P46" s="96">
        <v>1560</v>
      </c>
      <c r="Q46" s="96">
        <v>6570</v>
      </c>
      <c r="R46" s="80">
        <f>SUM(N46:Q46)</f>
        <v>20210</v>
      </c>
      <c r="S46" s="98">
        <v>-1318</v>
      </c>
      <c r="T46" s="96">
        <v>-5755</v>
      </c>
      <c r="U46" s="96">
        <v>2680</v>
      </c>
      <c r="V46" s="96">
        <v>-7335</v>
      </c>
      <c r="W46" s="80">
        <f>SUM(S46:V46)</f>
        <v>-11728</v>
      </c>
      <c r="X46" s="96">
        <v>-20725</v>
      </c>
      <c r="Y46" s="96">
        <v>8419</v>
      </c>
      <c r="Z46" s="96">
        <v>10413</v>
      </c>
      <c r="AA46" s="96">
        <v>28163</v>
      </c>
      <c r="AB46" s="80">
        <f>SUM(X46:AA46)</f>
        <v>26270</v>
      </c>
      <c r="AC46" s="101"/>
      <c r="AD46" s="118"/>
      <c r="AE46" s="118"/>
      <c r="AF46" s="118"/>
      <c r="AG46" s="59"/>
      <c r="AH46" s="35"/>
    </row>
    <row r="47" spans="1:34" s="25" customFormat="1" ht="13.5" customHeight="1">
      <c r="A47" s="30"/>
      <c r="B47" s="113"/>
      <c r="C47" s="54">
        <v>2014</v>
      </c>
      <c r="D47" s="96">
        <v>50183</v>
      </c>
      <c r="E47" s="96">
        <v>63650</v>
      </c>
      <c r="F47" s="96">
        <v>73980</v>
      </c>
      <c r="G47" s="96">
        <v>138293</v>
      </c>
      <c r="H47" s="117">
        <f>SUM(D47:G47)</f>
        <v>326106</v>
      </c>
      <c r="I47" s="95">
        <v>58241</v>
      </c>
      <c r="J47" s="96">
        <v>54759</v>
      </c>
      <c r="K47" s="97">
        <v>58876</v>
      </c>
      <c r="L47" s="65">
        <v>107443</v>
      </c>
      <c r="M47" s="80">
        <f>SUM(I47:L47)</f>
        <v>279319</v>
      </c>
      <c r="N47" s="98">
        <v>10142</v>
      </c>
      <c r="O47" s="96">
        <v>5777</v>
      </c>
      <c r="P47" s="96">
        <v>4939</v>
      </c>
      <c r="Q47" s="96">
        <v>2619</v>
      </c>
      <c r="R47" s="80">
        <f>SUM(N47:Q47)</f>
        <v>23477</v>
      </c>
      <c r="S47" s="98">
        <v>5043</v>
      </c>
      <c r="T47" s="96">
        <v>-1085</v>
      </c>
      <c r="U47" s="96">
        <v>2830</v>
      </c>
      <c r="V47" s="96">
        <v>-3811</v>
      </c>
      <c r="W47" s="80">
        <f>SUM(S47:V47)</f>
        <v>2977</v>
      </c>
      <c r="X47" s="96">
        <v>-23243</v>
      </c>
      <c r="Y47" s="96">
        <v>4199</v>
      </c>
      <c r="Z47" s="96">
        <v>7335</v>
      </c>
      <c r="AA47" s="96">
        <v>32042</v>
      </c>
      <c r="AB47" s="80">
        <f>SUM(X47:AA47)</f>
        <v>20333</v>
      </c>
      <c r="AC47" s="101"/>
      <c r="AD47" s="118"/>
      <c r="AE47" s="118"/>
      <c r="AF47" s="118"/>
      <c r="AG47" s="59"/>
      <c r="AH47" s="35"/>
    </row>
    <row r="48" spans="1:34" s="25" customFormat="1" ht="13.5" customHeight="1">
      <c r="A48" s="30"/>
      <c r="B48" s="113"/>
      <c r="C48" s="54">
        <v>2015</v>
      </c>
      <c r="D48" s="96">
        <v>61009</v>
      </c>
      <c r="E48" s="96">
        <v>79210</v>
      </c>
      <c r="F48" s="96">
        <v>81621</v>
      </c>
      <c r="G48" s="96"/>
      <c r="H48" s="117"/>
      <c r="I48" s="114">
        <v>66829</v>
      </c>
      <c r="J48" s="114">
        <v>65546</v>
      </c>
      <c r="K48" s="114">
        <v>64352</v>
      </c>
      <c r="L48" s="114"/>
      <c r="M48" s="80"/>
      <c r="N48" s="98">
        <v>7930</v>
      </c>
      <c r="O48" s="96">
        <v>6099</v>
      </c>
      <c r="P48" s="96">
        <v>7236</v>
      </c>
      <c r="Q48" s="96"/>
      <c r="R48" s="80"/>
      <c r="S48" s="98">
        <v>11792</v>
      </c>
      <c r="T48" s="96">
        <v>2675</v>
      </c>
      <c r="U48" s="96">
        <v>4833</v>
      </c>
      <c r="V48" s="96"/>
      <c r="W48" s="80"/>
      <c r="X48" s="96">
        <v>-25542</v>
      </c>
      <c r="Y48" s="96">
        <v>4890</v>
      </c>
      <c r="Z48" s="96">
        <v>5200</v>
      </c>
      <c r="AA48" s="96"/>
      <c r="AB48" s="80"/>
      <c r="AC48" s="101"/>
      <c r="AD48" s="118"/>
      <c r="AE48" s="118"/>
      <c r="AF48" s="118"/>
      <c r="AG48" s="59"/>
      <c r="AH48" s="35"/>
    </row>
    <row r="49" spans="1:34" s="25" customFormat="1" ht="13.5" customHeight="1">
      <c r="A49" s="30"/>
      <c r="B49" s="67"/>
      <c r="C49" s="54"/>
      <c r="D49" s="104"/>
      <c r="E49" s="120"/>
      <c r="F49" s="120"/>
      <c r="G49" s="120"/>
      <c r="H49" s="117"/>
      <c r="I49" s="114"/>
      <c r="J49" s="120"/>
      <c r="K49" s="120"/>
      <c r="L49" s="120"/>
      <c r="M49" s="80"/>
      <c r="N49" s="108"/>
      <c r="O49" s="120"/>
      <c r="P49" s="120"/>
      <c r="Q49" s="120"/>
      <c r="R49" s="80"/>
      <c r="S49" s="98"/>
      <c r="T49" s="120"/>
      <c r="U49" s="120"/>
      <c r="V49" s="120"/>
      <c r="W49" s="80"/>
      <c r="X49" s="96"/>
      <c r="Y49" s="120"/>
      <c r="Z49" s="120"/>
      <c r="AA49" s="120"/>
      <c r="AB49" s="80"/>
      <c r="AC49" s="101"/>
      <c r="AD49" s="118"/>
      <c r="AE49" s="118"/>
      <c r="AF49" s="118"/>
      <c r="AG49" s="59"/>
      <c r="AH49" s="35"/>
    </row>
    <row r="50" spans="1:34" s="25" customFormat="1" ht="12.75" customHeight="1">
      <c r="A50" s="30"/>
      <c r="B50" s="113"/>
      <c r="C50" s="70"/>
      <c r="D50" s="96"/>
      <c r="E50" s="121"/>
      <c r="F50" s="121"/>
      <c r="G50" s="121"/>
      <c r="H50" s="72"/>
      <c r="I50" s="122"/>
      <c r="J50" s="121"/>
      <c r="K50" s="121"/>
      <c r="L50" s="121"/>
      <c r="M50" s="72"/>
      <c r="N50" s="115"/>
      <c r="O50" s="121"/>
      <c r="P50" s="121"/>
      <c r="Q50" s="121"/>
      <c r="R50" s="72"/>
      <c r="S50" s="115"/>
      <c r="T50" s="121"/>
      <c r="U50" s="121"/>
      <c r="V50" s="121"/>
      <c r="W50" s="72"/>
      <c r="X50" s="123"/>
      <c r="Y50" s="121"/>
      <c r="Z50" s="121"/>
      <c r="AA50" s="121"/>
      <c r="AB50" s="72"/>
      <c r="AC50" s="123"/>
      <c r="AD50" s="121"/>
      <c r="AE50" s="121"/>
      <c r="AF50" s="121"/>
      <c r="AG50" s="72"/>
      <c r="AH50" s="35"/>
    </row>
    <row r="51" spans="1:36" s="25" customFormat="1" ht="13.5" customHeight="1">
      <c r="A51" s="30"/>
      <c r="B51" s="14" t="s">
        <v>36</v>
      </c>
      <c r="C51" s="54">
        <v>2010</v>
      </c>
      <c r="D51" s="96">
        <v>-10638</v>
      </c>
      <c r="E51" s="96">
        <v>-8235</v>
      </c>
      <c r="F51" s="96">
        <v>-16382</v>
      </c>
      <c r="G51" s="96">
        <v>-12469</v>
      </c>
      <c r="H51" s="117">
        <f>SUM(D51:G51)</f>
        <v>-47724</v>
      </c>
      <c r="I51" s="98">
        <v>20150</v>
      </c>
      <c r="J51" s="96">
        <v>23593</v>
      </c>
      <c r="K51" s="96">
        <v>9821</v>
      </c>
      <c r="L51" s="55">
        <v>19545</v>
      </c>
      <c r="M51" s="80">
        <f>SUM(I51:L51)</f>
        <v>73109</v>
      </c>
      <c r="N51" s="124">
        <v>4401</v>
      </c>
      <c r="O51" s="125">
        <v>3188</v>
      </c>
      <c r="P51" s="126">
        <v>2310</v>
      </c>
      <c r="Q51" s="126">
        <v>3166</v>
      </c>
      <c r="R51" s="80">
        <f>SUM(N51:Q51)</f>
        <v>13065</v>
      </c>
      <c r="S51" s="124">
        <v>-13215</v>
      </c>
      <c r="T51" s="126">
        <v>-28107</v>
      </c>
      <c r="U51" s="126">
        <v>-18475</v>
      </c>
      <c r="V51" s="126">
        <v>-48973</v>
      </c>
      <c r="W51" s="80">
        <f>SUM(S51:V51)</f>
        <v>-108770</v>
      </c>
      <c r="X51" s="125">
        <v>-21974</v>
      </c>
      <c r="Y51" s="125">
        <v>-6909</v>
      </c>
      <c r="Z51" s="125">
        <v>-10038</v>
      </c>
      <c r="AA51" s="125">
        <v>13793</v>
      </c>
      <c r="AB51" s="80">
        <f>SUM(X51:AA51)</f>
        <v>-25128</v>
      </c>
      <c r="AC51" s="124">
        <v>10638</v>
      </c>
      <c r="AD51" s="126">
        <v>8235</v>
      </c>
      <c r="AE51" s="120">
        <v>16382</v>
      </c>
      <c r="AF51" s="126">
        <v>12469</v>
      </c>
      <c r="AG51" s="80">
        <f>SUM(AC51:AF51)</f>
        <v>47724</v>
      </c>
      <c r="AH51" s="35"/>
      <c r="AI51" s="127"/>
      <c r="AJ51" s="127"/>
    </row>
    <row r="52" spans="1:36" s="25" customFormat="1" ht="13.5" customHeight="1">
      <c r="A52" s="30"/>
      <c r="B52" s="116" t="s">
        <v>19</v>
      </c>
      <c r="C52" s="54">
        <v>2011</v>
      </c>
      <c r="D52" s="96">
        <v>-6511</v>
      </c>
      <c r="E52" s="96">
        <v>-17037</v>
      </c>
      <c r="F52" s="96">
        <v>-14990</v>
      </c>
      <c r="G52" s="96">
        <v>-5339</v>
      </c>
      <c r="H52" s="117">
        <f>SUM(D52:G52)</f>
        <v>-43877</v>
      </c>
      <c r="I52" s="98">
        <v>32160</v>
      </c>
      <c r="J52" s="96">
        <v>13868</v>
      </c>
      <c r="K52" s="96">
        <v>7020</v>
      </c>
      <c r="L52" s="55">
        <v>25906</v>
      </c>
      <c r="M52" s="80">
        <f>SUM(I52:L52)</f>
        <v>78954</v>
      </c>
      <c r="N52" s="124">
        <v>6411</v>
      </c>
      <c r="O52" s="125">
        <v>3514</v>
      </c>
      <c r="P52" s="126">
        <v>2202</v>
      </c>
      <c r="Q52" s="126">
        <v>-462</v>
      </c>
      <c r="R52" s="80">
        <f>SUM(N52:Q52)</f>
        <v>11665</v>
      </c>
      <c r="S52" s="124">
        <v>-9280</v>
      </c>
      <c r="T52" s="126">
        <v>-19140</v>
      </c>
      <c r="U52" s="126">
        <v>-4448</v>
      </c>
      <c r="V52" s="126">
        <v>-43129</v>
      </c>
      <c r="W52" s="80">
        <f>SUM(S52:V52)</f>
        <v>-75997</v>
      </c>
      <c r="X52" s="125">
        <v>-35802</v>
      </c>
      <c r="Y52" s="125">
        <v>-15279</v>
      </c>
      <c r="Z52" s="125">
        <v>-19764</v>
      </c>
      <c r="AA52" s="125">
        <v>12346</v>
      </c>
      <c r="AB52" s="80">
        <f>SUM(X52:AA52)</f>
        <v>-58499</v>
      </c>
      <c r="AC52" s="124">
        <v>6511</v>
      </c>
      <c r="AD52" s="126">
        <v>17037</v>
      </c>
      <c r="AE52" s="120">
        <v>14990</v>
      </c>
      <c r="AF52" s="126">
        <v>5339</v>
      </c>
      <c r="AG52" s="80">
        <f>SUM(AC52:AF52)</f>
        <v>43877</v>
      </c>
      <c r="AH52" s="35"/>
      <c r="AI52" s="127"/>
      <c r="AJ52" s="127"/>
    </row>
    <row r="53" spans="1:36" s="25" customFormat="1" ht="13.5" customHeight="1">
      <c r="A53" s="30"/>
      <c r="B53" s="116" t="s">
        <v>37</v>
      </c>
      <c r="C53" s="54">
        <v>2012</v>
      </c>
      <c r="D53" s="96">
        <v>-13268</v>
      </c>
      <c r="E53" s="96">
        <v>-1771</v>
      </c>
      <c r="F53" s="96">
        <v>-2679</v>
      </c>
      <c r="G53" s="96">
        <v>-2055</v>
      </c>
      <c r="H53" s="117">
        <f>SUM(D53:G53)</f>
        <v>-19773</v>
      </c>
      <c r="I53" s="98">
        <v>27385</v>
      </c>
      <c r="J53" s="96">
        <v>20784</v>
      </c>
      <c r="K53" s="96">
        <v>16221</v>
      </c>
      <c r="L53" s="55">
        <v>26882</v>
      </c>
      <c r="M53" s="80">
        <f>SUM(I53:L53)</f>
        <v>91272</v>
      </c>
      <c r="N53" s="124">
        <v>4050</v>
      </c>
      <c r="O53" s="125">
        <v>2911</v>
      </c>
      <c r="P53" s="126">
        <v>1963</v>
      </c>
      <c r="Q53" s="126">
        <v>4626</v>
      </c>
      <c r="R53" s="80">
        <f>SUM(N53:Q53)</f>
        <v>13550</v>
      </c>
      <c r="S53" s="124">
        <v>-6432</v>
      </c>
      <c r="T53" s="126">
        <v>-14471</v>
      </c>
      <c r="U53" s="126">
        <v>-7847</v>
      </c>
      <c r="V53" s="126">
        <v>-31356</v>
      </c>
      <c r="W53" s="80">
        <f>SUM(S53:V53)</f>
        <v>-60106</v>
      </c>
      <c r="X53" s="125">
        <v>-38271</v>
      </c>
      <c r="Y53" s="125">
        <v>-10995</v>
      </c>
      <c r="Z53" s="125">
        <v>-13016</v>
      </c>
      <c r="AA53" s="125">
        <v>-2207</v>
      </c>
      <c r="AB53" s="80">
        <f>SUM(X53:AA53)</f>
        <v>-64489</v>
      </c>
      <c r="AC53" s="124">
        <v>13268</v>
      </c>
      <c r="AD53" s="126">
        <v>1771</v>
      </c>
      <c r="AE53" s="120">
        <v>2679</v>
      </c>
      <c r="AF53" s="126">
        <v>2055</v>
      </c>
      <c r="AG53" s="80">
        <f>SUM(AC53:AF53)</f>
        <v>19773</v>
      </c>
      <c r="AH53" s="35"/>
      <c r="AI53" s="127"/>
      <c r="AJ53" s="127"/>
    </row>
    <row r="54" spans="1:36" s="25" customFormat="1" ht="13.5" customHeight="1">
      <c r="A54" s="30"/>
      <c r="B54" s="128"/>
      <c r="C54" s="54">
        <v>2013</v>
      </c>
      <c r="D54" s="96">
        <v>3085</v>
      </c>
      <c r="E54" s="96">
        <v>8994</v>
      </c>
      <c r="F54" s="96">
        <v>7574</v>
      </c>
      <c r="G54" s="96">
        <v>5074</v>
      </c>
      <c r="H54" s="117">
        <f>SUM(D54:G54)</f>
        <v>24727</v>
      </c>
      <c r="I54" s="98">
        <v>34658</v>
      </c>
      <c r="J54" s="96">
        <v>29406</v>
      </c>
      <c r="K54" s="96">
        <v>24036</v>
      </c>
      <c r="L54" s="55">
        <v>31036</v>
      </c>
      <c r="M54" s="80">
        <f>SUM(I54:L54)</f>
        <v>119136</v>
      </c>
      <c r="N54" s="124">
        <v>6530</v>
      </c>
      <c r="O54" s="125">
        <v>3548</v>
      </c>
      <c r="P54" s="126">
        <v>288</v>
      </c>
      <c r="Q54" s="126">
        <v>4036</v>
      </c>
      <c r="R54" s="80">
        <f>SUM(N54:Q54)</f>
        <v>14402</v>
      </c>
      <c r="S54" s="124">
        <v>-6929</v>
      </c>
      <c r="T54" s="126">
        <v>-16417</v>
      </c>
      <c r="U54" s="126">
        <v>-10183</v>
      </c>
      <c r="V54" s="126">
        <v>-33044</v>
      </c>
      <c r="W54" s="80">
        <f>SUM(S54:V54)</f>
        <v>-66573</v>
      </c>
      <c r="X54" s="125">
        <v>-31174</v>
      </c>
      <c r="Y54" s="125">
        <v>-7543</v>
      </c>
      <c r="Z54" s="125">
        <v>-6567</v>
      </c>
      <c r="AA54" s="125">
        <v>3046</v>
      </c>
      <c r="AB54" s="80">
        <f>SUM(X54:AA54)</f>
        <v>-42238</v>
      </c>
      <c r="AC54" s="124">
        <v>-3085</v>
      </c>
      <c r="AD54" s="126">
        <v>-8994</v>
      </c>
      <c r="AE54" s="120">
        <v>-7574</v>
      </c>
      <c r="AF54" s="126">
        <v>-5074</v>
      </c>
      <c r="AG54" s="80">
        <f>SUM(AC54:AF54)</f>
        <v>-24727</v>
      </c>
      <c r="AH54" s="35"/>
      <c r="AI54" s="127"/>
      <c r="AJ54" s="127"/>
    </row>
    <row r="55" spans="1:36" s="25" customFormat="1" ht="13.5" customHeight="1">
      <c r="A55" s="30"/>
      <c r="B55" s="128"/>
      <c r="C55" s="54">
        <v>2014</v>
      </c>
      <c r="D55" s="96">
        <v>-1010</v>
      </c>
      <c r="E55" s="96">
        <v>-6285</v>
      </c>
      <c r="F55" s="96">
        <v>-394</v>
      </c>
      <c r="G55" s="96">
        <v>13702</v>
      </c>
      <c r="H55" s="117">
        <f>SUM(D55:G55)</f>
        <v>6013</v>
      </c>
      <c r="I55" s="98">
        <v>28226</v>
      </c>
      <c r="J55" s="96">
        <v>17632</v>
      </c>
      <c r="K55" s="96">
        <v>15284</v>
      </c>
      <c r="L55" s="55">
        <v>36203</v>
      </c>
      <c r="M55" s="80">
        <f>SUM(I55:L55)</f>
        <v>97345</v>
      </c>
      <c r="N55" s="124">
        <v>9270</v>
      </c>
      <c r="O55" s="125">
        <v>4257</v>
      </c>
      <c r="P55" s="126">
        <v>3467</v>
      </c>
      <c r="Q55" s="126">
        <v>-31</v>
      </c>
      <c r="R55" s="80">
        <f>SUM(N55:Q55)</f>
        <v>16963</v>
      </c>
      <c r="S55" s="124">
        <v>-2197</v>
      </c>
      <c r="T55" s="126">
        <v>-13456</v>
      </c>
      <c r="U55" s="126">
        <v>-10211</v>
      </c>
      <c r="V55" s="126">
        <v>-30902</v>
      </c>
      <c r="W55" s="80">
        <f>SUM(S55:V55)</f>
        <v>-56766</v>
      </c>
      <c r="X55" s="120">
        <v>-36309</v>
      </c>
      <c r="Y55" s="125">
        <v>-14718</v>
      </c>
      <c r="Z55" s="125">
        <v>-8934</v>
      </c>
      <c r="AA55" s="125">
        <v>8432</v>
      </c>
      <c r="AB55" s="80">
        <f>SUM(X55:AA55)</f>
        <v>-51529</v>
      </c>
      <c r="AC55" s="124">
        <v>1010</v>
      </c>
      <c r="AD55" s="126">
        <v>6285</v>
      </c>
      <c r="AE55" s="120">
        <v>394</v>
      </c>
      <c r="AF55" s="126">
        <v>-13702</v>
      </c>
      <c r="AG55" s="80">
        <f>SUM(AC55:AF55)</f>
        <v>-6013</v>
      </c>
      <c r="AH55" s="35"/>
      <c r="AI55" s="127"/>
      <c r="AJ55" s="127"/>
    </row>
    <row r="56" spans="1:36" s="25" customFormat="1" ht="13.5" customHeight="1">
      <c r="A56" s="30"/>
      <c r="B56" s="128"/>
      <c r="C56" s="54">
        <v>2015</v>
      </c>
      <c r="D56" s="96">
        <v>11247</v>
      </c>
      <c r="E56" s="96">
        <v>8372</v>
      </c>
      <c r="F56" s="96">
        <v>4381</v>
      </c>
      <c r="G56" s="96"/>
      <c r="H56" s="97"/>
      <c r="I56" s="98">
        <v>40869</v>
      </c>
      <c r="J56" s="96">
        <v>25060</v>
      </c>
      <c r="K56" s="96">
        <v>19797</v>
      </c>
      <c r="L56" s="55"/>
      <c r="M56" s="80"/>
      <c r="N56" s="124">
        <v>7054</v>
      </c>
      <c r="O56" s="125">
        <v>4795</v>
      </c>
      <c r="P56" s="126">
        <v>5917</v>
      </c>
      <c r="Q56" s="126"/>
      <c r="R56" s="80"/>
      <c r="S56" s="124">
        <v>1177</v>
      </c>
      <c r="T56" s="126">
        <v>-10518</v>
      </c>
      <c r="U56" s="126">
        <v>-10276</v>
      </c>
      <c r="V56" s="126"/>
      <c r="W56" s="80"/>
      <c r="X56" s="129">
        <v>-37853</v>
      </c>
      <c r="Y56" s="125">
        <v>-10965</v>
      </c>
      <c r="Z56" s="125">
        <v>-11057</v>
      </c>
      <c r="AA56" s="125"/>
      <c r="AB56" s="68"/>
      <c r="AC56" s="124">
        <v>-11247</v>
      </c>
      <c r="AD56" s="126">
        <v>-8372</v>
      </c>
      <c r="AE56" s="120">
        <v>-4381</v>
      </c>
      <c r="AF56" s="126"/>
      <c r="AG56" s="80"/>
      <c r="AH56" s="35"/>
      <c r="AJ56" s="127"/>
    </row>
    <row r="57" spans="1:34" ht="13.5" thickBot="1">
      <c r="A57" s="130"/>
      <c r="B57" s="131"/>
      <c r="C57" s="132"/>
      <c r="D57" s="133"/>
      <c r="E57" s="133"/>
      <c r="F57" s="133"/>
      <c r="G57" s="133"/>
      <c r="H57" s="134"/>
      <c r="I57" s="135"/>
      <c r="J57" s="136"/>
      <c r="K57" s="136"/>
      <c r="L57" s="136"/>
      <c r="M57" s="137"/>
      <c r="N57" s="135"/>
      <c r="O57" s="136"/>
      <c r="P57" s="136"/>
      <c r="Q57" s="136"/>
      <c r="R57" s="137"/>
      <c r="S57" s="135"/>
      <c r="T57" s="136"/>
      <c r="U57" s="136"/>
      <c r="V57" s="136"/>
      <c r="W57" s="138"/>
      <c r="X57" s="135"/>
      <c r="Y57" s="136"/>
      <c r="Z57" s="136"/>
      <c r="AA57" s="136"/>
      <c r="AB57" s="138"/>
      <c r="AC57" s="135"/>
      <c r="AD57" s="136"/>
      <c r="AE57" s="136"/>
      <c r="AF57" s="136"/>
      <c r="AG57" s="137"/>
      <c r="AH57" s="139"/>
    </row>
    <row r="58" spans="1:2" ht="13.5" thickTop="1">
      <c r="A58" s="141"/>
      <c r="B58" s="141"/>
    </row>
  </sheetData>
  <sheetProtection/>
  <mergeCells count="19">
    <mergeCell ref="D4:AG4"/>
    <mergeCell ref="D9:H9"/>
    <mergeCell ref="I9:M9"/>
    <mergeCell ref="N9:R9"/>
    <mergeCell ref="S9:W9"/>
    <mergeCell ref="X9:AB9"/>
    <mergeCell ref="AC9:AG9"/>
    <mergeCell ref="X5:AB5"/>
    <mergeCell ref="X6:AB6"/>
    <mergeCell ref="AC5:AG5"/>
    <mergeCell ref="D5:H5"/>
    <mergeCell ref="D6:H6"/>
    <mergeCell ref="I5:M5"/>
    <mergeCell ref="I6:M6"/>
    <mergeCell ref="AC6:AG6"/>
    <mergeCell ref="N5:R5"/>
    <mergeCell ref="N6:R6"/>
    <mergeCell ref="S5:W5"/>
    <mergeCell ref="S6:W6"/>
  </mergeCells>
  <printOptions horizontalCentered="1" verticalCentered="1"/>
  <pageMargins left="0.35433070866141736" right="0.35433070866141736" top="0.35433070866141736" bottom="0.3937007874015748" header="0.35433070866141736" footer="0.35433070866141736"/>
  <pageSetup horizontalDpi="600" verticalDpi="600" orientation="landscape" paperSize="9" scale="48" r:id="rId1"/>
  <rowBreaks count="1" manualBreakCount="1">
    <brk id="57" max="33" man="1"/>
  </rowBreaks>
  <colBreaks count="1" manualBreakCount="1">
    <brk id="1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WojciechowskaM</dc:creator>
  <cp:keywords/>
  <dc:description/>
  <cp:lastModifiedBy>Żarłok Marta</cp:lastModifiedBy>
  <cp:lastPrinted>2016-01-12T09:46:32Z</cp:lastPrinted>
  <dcterms:created xsi:type="dcterms:W3CDTF">2006-08-17T06:30:24Z</dcterms:created>
  <dcterms:modified xsi:type="dcterms:W3CDTF">2016-01-12T10:24:21Z</dcterms:modified>
  <cp:category/>
  <cp:version/>
  <cp:contentType/>
  <cp:contentStatus/>
</cp:coreProperties>
</file>