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7"/>
  <workbookPr/>
  <bookViews>
    <workbookView xWindow="0" yWindow="0" windowWidth="28800" windowHeight="12588" tabRatio="787" firstSheet="3" activeTab="8"/>
  </bookViews>
  <sheets>
    <sheet name="mapa1" sheetId="29" r:id="rId1"/>
    <sheet name="wykres 1 stary" sheetId="21" state="hidden" r:id="rId2"/>
    <sheet name="wykres 1" sheetId="1" r:id="rId3"/>
    <sheet name="wykres 2" sheetId="2" r:id="rId4"/>
    <sheet name="wykres 3" sheetId="15" r:id="rId5"/>
    <sheet name="wykres 4" sheetId="16" r:id="rId6"/>
    <sheet name="wykres 5" sheetId="17" r:id="rId7"/>
    <sheet name="wykres 6" sheetId="18" r:id="rId8"/>
    <sheet name="wykres 7" sheetId="19" r:id="rId9"/>
    <sheet name="wykres 8" sheetId="27" r:id="rId10"/>
    <sheet name="wykres 9" sheetId="28" r:id="rId11"/>
  </sheets>
  <definedNames>
    <definedName name="_xlnm._FilterDatabase" localSheetId="1" hidden="1">'wykres 1 stary'!$A$2:$G$2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<sst xmlns="http://schemas.openxmlformats.org/spreadsheetml/2006/main" count="200" uniqueCount="63">
  <si>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</si>
  <si>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</si>
  <si>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</si>
  <si>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</si>
  <si>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</si>
  <si>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</si>
  <si>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</si>
  <si>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</si>
  <si>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</si>
  <si>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</si>
  <si>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</si>
  <si>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</si>
  <si>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</si>
  <si>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</si>
  <si>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</si>
  <si>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</si>
  <si>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</si>
  <si>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</si>
  <si>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</si>
  <si>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</si>
  <si>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</si>
  <si>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</si>
  <si>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</si>
  <si>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</si>
  <si>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</si>
  <si>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</si>
  <si>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</si>
  <si>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</si>
  <si>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</si>
  <si>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</si>
  <si>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</si>
  <si>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mazowieckie</t>
  </si>
  <si>
    <t>(PKOB 125) budynki przemysłowe i magazynowe</t>
  </si>
  <si>
    <t>(PKOB 127) pozostałe budynki niemieszkalne</t>
  </si>
  <si>
    <t>(PKOB 126) ogólnodostępne obiekty kulturalne, budynki o charakterze edukacyjnym, budynki szpitali i zakładów opieki medycznej oraz budynki kultury fizycznej</t>
  </si>
  <si>
    <t>(PKOB 121) hotele i budynki zakwaterowania turystycznego</t>
  </si>
  <si>
    <t>(PKOB 124) budynki transportu i łączności</t>
  </si>
  <si>
    <t>(PKOB 123) budynki handlowo-usługowe</t>
  </si>
  <si>
    <t>(PKOB 122) budynki biurowe</t>
  </si>
  <si>
    <t>udział</t>
  </si>
  <si>
    <t>sortować rosnąco A3:E18 wg kolumny D</t>
  </si>
  <si>
    <t>I-IV kw. 2018</t>
  </si>
  <si>
    <t xml:space="preserve"> 0 29 119</t>
  </si>
  <si>
    <t xml:space="preserve"> 102 119 173</t>
  </si>
  <si>
    <t>mieszkania na 1 tys. ludności</t>
  </si>
  <si>
    <t>I-IV kw. 2019</t>
  </si>
  <si>
    <t>uzupełnił:</t>
  </si>
  <si>
    <t>sprawdził:</t>
  </si>
  <si>
    <t>Województwo</t>
  </si>
  <si>
    <t>Zmiana</t>
  </si>
  <si>
    <t>Mieszkania oddane do użytkowania w 2023 r. w przeliczeniu  na 1 tys. ludności</t>
  </si>
  <si>
    <t xml:space="preserve">Struktura powierzchni użytkowej budynków niemieszkalnych oddanych do użytkowania w 2023 r.
</t>
  </si>
  <si>
    <r>
      <t>Powierzchnia użytkowa budynków niemieszkalnych oddanych do użytkowania w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</si>
  <si>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>2023 r.</t>
  </si>
  <si>
    <t>2022 r.</t>
  </si>
  <si>
    <r>
      <t>Powierzchnia użytkowa budynków biurowych oddanych do użytkowania w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</si>
  <si>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przemysłowych oddanych do użytkowania w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</si>
  <si>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magazynowych oddanych do użytkowania w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</si>
  <si>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gospodarstw rolnych oddanych do użytkowania w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</si>
  <si>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 xml:space="preserve">Struktura powierzchni użytkowej nowych budynków niemieszkalnych, na których budowę wydano pozwolenia w 2023 r.
</t>
  </si>
  <si>
    <r>
      <t>Powierzchnia użytkowa nowych budynków niemieszkalnych, na których budowę wydano pozwolenia w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</si>
  <si>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t xml:space="preserve"> 2022 r.</t>
  </si>
  <si>
    <r>
      <t>Powierzchnia użytkowa budynków handlowo-usługowych oddanych do użytkowania w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</si>
</sst>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\(0.0\);\(\-0.0\)"/>
    <numFmt numFmtId="167" formatCode="#,##0.0"/>
    <numFmt numFmtId="168" formatCode="#,##0.0_ ;[Red]\-#,##0.0\ "/>
  </numFmts>
  <fonts count="16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perscript"/>
      <sz val="10"/>
      <name val="Calibri"/>
      <family val="2"/>
      <scheme val="minor"/>
    </font>
    <font>
      <b/>
      <sz val="11"/>
      <color theme="0"/>
      <name val="Arial"/>
      <family val="2"/>
    </font>
    <font>
      <sz val="8"/>
      <color rgb="FF000000"/>
      <name val="Fira Sans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1D77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11" fillId="0" borderId="0">
      <alignment/>
      <protection/>
    </xf>
  </cellStyleXfs>
  <cellXfs count="75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0" fontId="4" fillId="0" borderId="0" xfId="0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7" fillId="0" borderId="0" xfId="0" applyFont="1" applyFill="1" applyAlignment="1" quotePrefix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8" fillId="0" borderId="0" xfId="0" applyFont="1" applyFill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5" fontId="2" fillId="0" borderId="0" xfId="20" applyNumberFormat="1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67" fontId="2" fillId="0" borderId="0" xfId="0" applyNumberFormat="1" applyFont="1" applyFill="1" applyBorder="1"/>
    <xf numFmtId="0" fontId="2" fillId="0" borderId="5" xfId="0" applyFont="1" applyFill="1" applyBorder="1" quotePrefix="1"/>
    <xf numFmtId="0" fontId="2" fillId="0" borderId="3" xfId="0" applyFont="1" applyFill="1" applyBorder="1"/>
    <xf numFmtId="166" fontId="2" fillId="0" borderId="6" xfId="20" applyNumberFormat="1" applyFont="1" applyFill="1" applyBorder="1"/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2" fillId="0" borderId="7" xfId="0" applyFont="1" applyFill="1" applyBorder="1" quotePrefix="1"/>
    <xf numFmtId="0" fontId="2" fillId="0" borderId="4" xfId="0" applyFont="1" applyFill="1" applyBorder="1"/>
    <xf numFmtId="166" fontId="2" fillId="0" borderId="8" xfId="20" applyNumberFormat="1" applyFont="1" applyFill="1" applyBorder="1"/>
    <xf numFmtId="167" fontId="2" fillId="0" borderId="3" xfId="0" applyNumberFormat="1" applyFont="1" applyFill="1" applyBorder="1"/>
    <xf numFmtId="167" fontId="2" fillId="0" borderId="0" xfId="0" applyNumberFormat="1" applyFont="1" applyFill="1" applyBorder="1"/>
    <xf numFmtId="167" fontId="2" fillId="0" borderId="4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9" fillId="0" borderId="0" xfId="0" applyFont="1" applyFill="1"/>
    <xf numFmtId="168" fontId="2" fillId="0" borderId="0" xfId="0" applyNumberFormat="1" applyFont="1" applyFill="1"/>
    <xf numFmtId="3" fontId="2" fillId="4" borderId="3" xfId="0" applyNumberFormat="1" applyFont="1" applyFill="1" applyBorder="1"/>
    <xf numFmtId="3" fontId="2" fillId="4" borderId="0" xfId="0" applyNumberFormat="1" applyFont="1" applyFill="1" applyBorder="1"/>
    <xf numFmtId="3" fontId="2" fillId="4" borderId="4" xfId="0" applyNumberFormat="1" applyFont="1" applyFill="1" applyBorder="1"/>
    <xf numFmtId="3" fontId="2" fillId="4" borderId="6" xfId="0" applyNumberFormat="1" applyFont="1" applyFill="1" applyBorder="1"/>
    <xf numFmtId="3" fontId="2" fillId="4" borderId="2" xfId="0" applyNumberFormat="1" applyFont="1" applyFill="1" applyBorder="1"/>
    <xf numFmtId="3" fontId="2" fillId="4" borderId="8" xfId="0" applyNumberFormat="1" applyFont="1" applyFill="1" applyBorder="1"/>
    <xf numFmtId="0" fontId="10" fillId="4" borderId="0" xfId="25" applyFill="1">
      <alignment/>
      <protection/>
    </xf>
    <xf numFmtId="0" fontId="10" fillId="4" borderId="4" xfId="25" applyFill="1" applyBorder="1">
      <alignment/>
      <protection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164" fontId="2" fillId="4" borderId="8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vertical="top"/>
    </xf>
    <xf numFmtId="165" fontId="2" fillId="0" borderId="0" xfId="20" applyNumberFormat="1" applyFont="1"/>
    <xf numFmtId="0" fontId="2" fillId="0" borderId="0" xfId="0" applyFont="1" applyAlignment="1">
      <alignment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165" fontId="2" fillId="0" borderId="0" xfId="0" applyNumberFormat="1" applyFont="1"/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Normalny 3" xfId="22"/>
    <cellStyle name="Normalny 4" xfId="23"/>
    <cellStyle name="Normalny 4 2" xfId="24"/>
    <cellStyle name="Normalny 5" xfId="25"/>
    <cellStyle name="Normalny 6" xfId="26"/>
  </cellStyles>
  <dxfs count="6"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"/>
          <c:y val="0.00825"/>
          <c:w val="0.74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 1 stary'!$D$2</c:f>
              <c:strCache>
                <c:ptCount val="1"/>
                <c:pt idx="0">
                  <c:v>I-IV kw. 2019</c:v>
                </c:pt>
              </c:strCache>
            </c:strRef>
          </c:tx>
          <c:spPr>
            <a:solidFill>
              <a:srgbClr val="001D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stary'!$D$3:$D$18</c:f>
              <c:numCache/>
            </c:numRef>
          </c:val>
        </c:ser>
        <c:ser>
          <c:idx val="1"/>
          <c:order val="1"/>
          <c:tx>
            <c:strRef>
              <c:f>'wykres 1 stary'!$C$2</c:f>
              <c:strCache>
                <c:ptCount val="1"/>
                <c:pt idx="0">
                  <c:v>I-IV kw. 2018</c:v>
                </c:pt>
              </c:strCache>
            </c:strRef>
          </c:tx>
          <c:spPr>
            <a:solidFill>
              <a:srgbClr val="667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stary'!$C$3:$C$18</c:f>
              <c:numCache/>
            </c:numRef>
          </c:val>
        </c:ser>
        <c:gapWidth val="100"/>
        <c:axId val="28019370"/>
        <c:axId val="50847739"/>
      </c:barChart>
      <c:catAx>
        <c:axId val="28019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0847739"/>
        <c:crosses val="autoZero"/>
        <c:auto val="1"/>
        <c:lblOffset val="100"/>
        <c:noMultiLvlLbl val="0"/>
      </c:catAx>
      <c:valAx>
        <c:axId val="50847739"/>
        <c:scaling>
          <c:orientation val="minMax"/>
          <c:max val="6"/>
          <c:min val="0"/>
        </c:scaling>
        <c:axPos val="b"/>
        <c:majorGridlines>
          <c:spPr>
            <a:ln w="6350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8019370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3"/>
          <c:y val="0.82775"/>
          <c:w val="0.36325"/>
          <c:h val="0.05775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</xdr:row>
      <xdr:rowOff>142875</xdr:rowOff>
    </xdr:from>
    <xdr:to>
      <xdr:col>10</xdr:col>
      <xdr:colOff>342900</xdr:colOff>
      <xdr:row>24</xdr:row>
      <xdr:rowOff>133350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33375"/>
          <a:ext cx="4619625" cy="3762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7</xdr:col>
      <xdr:colOff>28575</xdr:colOff>
      <xdr:row>15</xdr:row>
      <xdr:rowOff>28575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85750"/>
          <a:ext cx="2105025" cy="2457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95250</xdr:colOff>
      <xdr:row>5</xdr:row>
      <xdr:rowOff>104775</xdr:rowOff>
    </xdr:from>
    <xdr:to>
      <xdr:col>12</xdr:col>
      <xdr:colOff>95250</xdr:colOff>
      <xdr:row>12</xdr:row>
      <xdr:rowOff>57150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876300"/>
          <a:ext cx="3048000" cy="1409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14</xdr:col>
      <xdr:colOff>123825</xdr:colOff>
      <xdr:row>21</xdr:row>
      <xdr:rowOff>114300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28625"/>
          <a:ext cx="5229225" cy="3190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95250</xdr:rowOff>
    </xdr:from>
    <xdr:to>
      <xdr:col>3</xdr:col>
      <xdr:colOff>838200</xdr:colOff>
      <xdr:row>20</xdr:row>
      <xdr:rowOff>114300</xdr:rowOff>
    </xdr:to>
    <xdr:sp macro="" textlink="">
      <xdr:nvSpPr>
        <xdr:cNvPr id="2" name="Strzałka wygięta w górę 1"/>
        <xdr:cNvSpPr/>
      </xdr:nvSpPr>
      <xdr:spPr>
        <a:xfrm>
          <a:off x="2647950" y="3009900"/>
          <a:ext cx="752475" cy="342900"/>
        </a:xfrm>
        <a:prstGeom prst="bentUpArrow">
          <a:avLst>
            <a:gd name="adj1" fmla="val 13193"/>
            <a:gd name="adj2" fmla="val 25000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 b="1"/>
        </a:p>
      </xdr:txBody>
    </xdr:sp>
    <xdr:clientData/>
  </xdr:twoCellAnchor>
  <xdr:twoCellAnchor>
    <xdr:from>
      <xdr:col>7</xdr:col>
      <xdr:colOff>314325</xdr:colOff>
      <xdr:row>1</xdr:row>
      <xdr:rowOff>19050</xdr:rowOff>
    </xdr:from>
    <xdr:to>
      <xdr:col>15</xdr:col>
      <xdr:colOff>504825</xdr:colOff>
      <xdr:row>21</xdr:row>
      <xdr:rowOff>133350</xdr:rowOff>
    </xdr:to>
    <xdr:graphicFrame macro="">
      <xdr:nvGraphicFramePr>
        <xdr:cNvPr id="4" name="Wykres 3"/>
        <xdr:cNvGraphicFramePr/>
      </xdr:nvGraphicFramePr>
      <xdr:xfrm>
        <a:off x="5200650" y="180975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1</xdr:row>
      <xdr:rowOff>0</xdr:rowOff>
    </xdr:from>
    <xdr:to>
      <xdr:col>12</xdr:col>
      <xdr:colOff>581025</xdr:colOff>
      <xdr:row>16</xdr:row>
      <xdr:rowOff>38100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0"/>
          <a:ext cx="5248275" cy="2400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15</xdr:col>
      <xdr:colOff>361950</xdr:colOff>
      <xdr:row>22</xdr:row>
      <xdr:rowOff>47625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00050"/>
          <a:ext cx="5114925" cy="3286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123825</xdr:colOff>
      <xdr:row>18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85750"/>
          <a:ext cx="5095875" cy="2724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12</xdr:col>
      <xdr:colOff>85725</xdr:colOff>
      <xdr:row>19</xdr:row>
      <xdr:rowOff>47625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85750"/>
          <a:ext cx="5057775" cy="2800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12</xdr:col>
      <xdr:colOff>190500</xdr:colOff>
      <xdr:row>21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85750"/>
          <a:ext cx="5067300" cy="3228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12</xdr:col>
      <xdr:colOff>190500</xdr:colOff>
      <xdr:row>20</xdr:row>
      <xdr:rowOff>85725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85750"/>
          <a:ext cx="5067300" cy="3000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190500</xdr:colOff>
      <xdr:row>20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0"/>
          <a:ext cx="5095875" cy="2914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zoomScale="110" zoomScaleNormal="110" workbookViewId="0" topLeftCell="A1">
      <selection activeCell="G35" sqref="G35"/>
    </sheetView>
  </sheetViews>
  <sheetFormatPr defaultColWidth="9.140625" defaultRowHeight="12.75"/>
  <cols>
    <col min="1" max="1" width="18.140625" style="0" customWidth="1"/>
    <col min="2" max="2" width="8.421875" style="0" customWidth="1"/>
  </cols>
  <sheetData>
    <row r="1" spans="1:8" ht="15" customHeight="1">
      <c r="A1" s="53" t="s">
        <v>50</v>
      </c>
      <c r="B1" s="53"/>
      <c r="C1" s="53"/>
      <c r="D1" s="53"/>
      <c r="E1" s="53"/>
      <c r="F1" s="53"/>
      <c r="G1" s="53"/>
      <c r="H1" s="53"/>
    </row>
    <row r="2" spans="1:3" ht="16.5" customHeight="1">
      <c r="A2" s="59" t="s">
        <v>48</v>
      </c>
      <c r="B2" s="60"/>
      <c r="C2" s="6"/>
    </row>
    <row r="3" spans="1:3" ht="12.75" customHeight="1">
      <c r="A3" s="27" t="s">
        <v>20</v>
      </c>
      <c r="B3" s="56">
        <v>8.2</v>
      </c>
      <c r="C3" s="6"/>
    </row>
    <row r="4" spans="1:3" ht="12.75" customHeight="1">
      <c r="A4" s="30" t="s">
        <v>31</v>
      </c>
      <c r="B4" s="57">
        <v>7.9</v>
      </c>
      <c r="C4" s="6"/>
    </row>
    <row r="5" spans="1:3" ht="12.75" customHeight="1">
      <c r="A5" s="30" t="s">
        <v>1</v>
      </c>
      <c r="B5" s="57">
        <v>6.9</v>
      </c>
      <c r="C5" s="6"/>
    </row>
    <row r="6" spans="1:3" ht="12.75" customHeight="1">
      <c r="A6" s="30" t="s">
        <v>28</v>
      </c>
      <c r="B6" s="57">
        <v>6.5</v>
      </c>
      <c r="C6" s="6"/>
    </row>
    <row r="7" spans="1:3" ht="12.75" customHeight="1">
      <c r="A7" s="30" t="s">
        <v>11</v>
      </c>
      <c r="B7" s="57">
        <v>6.3</v>
      </c>
      <c r="C7" s="6"/>
    </row>
    <row r="8" spans="1:3" ht="12.75" customHeight="1">
      <c r="A8" s="30" t="s">
        <v>18</v>
      </c>
      <c r="B8" s="57">
        <v>6.1</v>
      </c>
      <c r="C8" s="6"/>
    </row>
    <row r="9" spans="1:3" ht="12.75" customHeight="1">
      <c r="A9" s="30" t="s">
        <v>30</v>
      </c>
      <c r="B9" s="57">
        <v>6.1</v>
      </c>
      <c r="C9" s="6"/>
    </row>
    <row r="10" spans="1:3" ht="12.75" customHeight="1">
      <c r="A10" s="30" t="s">
        <v>3</v>
      </c>
      <c r="B10" s="57">
        <v>5.5</v>
      </c>
      <c r="C10" s="6"/>
    </row>
    <row r="11" spans="1:3" ht="12.75" customHeight="1">
      <c r="A11" s="30" t="s">
        <v>7</v>
      </c>
      <c r="B11" s="57">
        <v>5.1</v>
      </c>
      <c r="C11" s="6"/>
    </row>
    <row r="12" spans="1:3" ht="12.75" customHeight="1">
      <c r="A12" s="30" t="s">
        <v>9</v>
      </c>
      <c r="B12" s="57">
        <v>5</v>
      </c>
      <c r="C12" s="6"/>
    </row>
    <row r="13" spans="1:3" ht="12.75" customHeight="1">
      <c r="A13" s="30" t="s">
        <v>5</v>
      </c>
      <c r="B13" s="57">
        <v>4.5</v>
      </c>
      <c r="C13" s="6"/>
    </row>
    <row r="14" spans="1:3" ht="12.75" customHeight="1">
      <c r="A14" s="30" t="s">
        <v>22</v>
      </c>
      <c r="B14" s="57">
        <v>4.4</v>
      </c>
      <c r="C14" s="6"/>
    </row>
    <row r="15" spans="1:3" ht="12.75" customHeight="1">
      <c r="A15" s="30" t="s">
        <v>26</v>
      </c>
      <c r="B15" s="57">
        <v>4.4</v>
      </c>
      <c r="C15" s="6"/>
    </row>
    <row r="16" spans="1:3" ht="12.75" customHeight="1">
      <c r="A16" s="30" t="s">
        <v>16</v>
      </c>
      <c r="B16" s="57">
        <v>4.2</v>
      </c>
      <c r="C16" s="6"/>
    </row>
    <row r="17" spans="1:3" ht="12.75" customHeight="1">
      <c r="A17" s="30" t="s">
        <v>24</v>
      </c>
      <c r="B17" s="57">
        <v>3.7</v>
      </c>
      <c r="C17" s="6"/>
    </row>
    <row r="18" spans="1:3" ht="12.75" customHeight="1">
      <c r="A18" s="33" t="s">
        <v>14</v>
      </c>
      <c r="B18" s="58">
        <v>3.4</v>
      </c>
      <c r="C18" s="6"/>
    </row>
    <row r="19" spans="1:3" ht="12.75">
      <c r="A19" s="6"/>
      <c r="B19" s="6"/>
      <c r="C19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"/>
  <sheetViews>
    <sheetView showGridLines="0" zoomScale="120" zoomScaleNormal="120" workbookViewId="0" topLeftCell="A1">
      <selection activeCell="B3" sqref="B3"/>
    </sheetView>
  </sheetViews>
  <sheetFormatPr defaultColWidth="9.140625" defaultRowHeight="12.75"/>
  <cols>
    <col min="1" max="1" width="56.8515625" style="6" customWidth="1"/>
    <col min="2" max="4" width="9.140625" style="6" customWidth="1"/>
    <col min="5" max="5" width="12.8515625" style="6" customWidth="1"/>
    <col min="6" max="6" width="9.140625" style="6" customWidth="1"/>
    <col min="7" max="16384" width="9.140625" style="6" customWidth="1"/>
  </cols>
  <sheetData>
    <row r="1" spans="1:8" ht="15" customHeight="1">
      <c r="A1" s="74" t="s">
        <v>59</v>
      </c>
      <c r="B1" s="74"/>
      <c r="C1" s="74"/>
      <c r="D1" s="74"/>
      <c r="E1" s="74"/>
      <c r="F1" s="74"/>
      <c r="G1" s="74"/>
      <c r="H1" s="74"/>
    </row>
    <row r="2" spans="1:5" ht="7.5" customHeight="1">
      <c r="A2" s="5"/>
      <c r="B2" s="1"/>
      <c r="E2" s="7"/>
    </row>
    <row r="3" spans="1:5" ht="12.75">
      <c r="A3" s="64" t="s">
        <v>32</v>
      </c>
      <c r="B3" s="62">
        <v>0.4922558271631546</v>
      </c>
      <c r="E3" s="7"/>
    </row>
    <row r="4" spans="1:15" ht="12.75">
      <c r="A4" s="64" t="s">
        <v>33</v>
      </c>
      <c r="B4" s="62">
        <v>0.19572906056146258</v>
      </c>
      <c r="E4" s="7"/>
      <c r="H4" s="50"/>
      <c r="I4" s="1"/>
      <c r="J4" s="1"/>
      <c r="K4" s="1"/>
      <c r="L4" s="1"/>
      <c r="M4" s="1"/>
      <c r="N4" s="1"/>
      <c r="O4" s="1"/>
    </row>
    <row r="5" spans="1:5" ht="12.75">
      <c r="A5" s="64" t="s">
        <v>37</v>
      </c>
      <c r="B5" s="62">
        <v>0.13290732351464024</v>
      </c>
      <c r="E5" s="7"/>
    </row>
    <row r="6" spans="1:2" ht="12.75">
      <c r="A6" s="64" t="s">
        <v>35</v>
      </c>
      <c r="B6" s="62">
        <v>0.07074871224676928</v>
      </c>
    </row>
    <row r="7" spans="1:2" ht="38.25">
      <c r="A7" s="65" t="s">
        <v>34</v>
      </c>
      <c r="B7" s="62">
        <v>0.04965249150017889</v>
      </c>
    </row>
    <row r="8" spans="1:2" ht="12.75">
      <c r="A8" s="65" t="s">
        <v>38</v>
      </c>
      <c r="B8" s="62">
        <v>0.035</v>
      </c>
    </row>
    <row r="9" spans="1:2" ht="12.75">
      <c r="A9" s="64" t="s">
        <v>36</v>
      </c>
      <c r="B9" s="62">
        <v>0.023107909287245595</v>
      </c>
    </row>
    <row r="10" ht="12.75"/>
    <row r="11" ht="12.75">
      <c r="A11" s="52"/>
    </row>
    <row r="12" ht="12.75">
      <c r="A12" s="1"/>
    </row>
    <row r="13" ht="12.75">
      <c r="A13" s="52"/>
    </row>
    <row r="14" ht="12.75">
      <c r="A14" s="1"/>
    </row>
    <row r="15" ht="12.75">
      <c r="A15" s="1"/>
    </row>
    <row r="16" ht="12.75">
      <c r="A16" s="1"/>
    </row>
    <row r="20" ht="12.75">
      <c r="B20" s="62"/>
    </row>
    <row r="21" ht="12.75">
      <c r="B21" s="62"/>
    </row>
    <row r="22" ht="12.75">
      <c r="B22" s="62"/>
    </row>
    <row r="23" ht="12.75">
      <c r="B23" s="62"/>
    </row>
    <row r="24" ht="12.75">
      <c r="B24" s="62"/>
    </row>
    <row r="25" ht="12.75">
      <c r="B25" s="62"/>
    </row>
    <row r="26" ht="12.75">
      <c r="B26" s="62"/>
    </row>
    <row r="44" ht="12.75" customHeight="1"/>
    <row r="45" ht="12.75" customHeight="1"/>
    <row r="46" ht="12.75" customHeight="1"/>
    <row r="76" ht="12.75" customHeight="1"/>
  </sheetData>
  <mergeCells count="1">
    <mergeCell ref="A1:H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1"/>
  <sheetViews>
    <sheetView showGridLines="0" zoomScale="120" zoomScaleNormal="120" zoomScaleSheetLayoutView="120" workbookViewId="0" topLeftCell="A1">
      <selection activeCell="F29" sqref="F29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10" width="9.140625" style="1" customWidth="1"/>
    <col min="11" max="11" width="12.57421875" style="1" customWidth="1"/>
    <col min="12" max="16384" width="9.140625" style="1" customWidth="1"/>
  </cols>
  <sheetData>
    <row r="1" spans="1:13" ht="19.2" customHeight="1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4" ht="15" customHeight="1">
      <c r="B2" s="67" t="s">
        <v>61</v>
      </c>
      <c r="C2" s="67" t="s">
        <v>53</v>
      </c>
      <c r="D2" s="23" t="s">
        <v>49</v>
      </c>
    </row>
    <row r="3" spans="1:5" ht="12.75">
      <c r="A3" s="27" t="s">
        <v>24</v>
      </c>
      <c r="B3" s="19">
        <v>330347</v>
      </c>
      <c r="C3" s="42">
        <v>315441</v>
      </c>
      <c r="D3" s="28">
        <v>-4.5122250239899255</v>
      </c>
      <c r="E3" s="3"/>
    </row>
    <row r="4" spans="1:5" ht="12.75">
      <c r="A4" s="30" t="s">
        <v>18</v>
      </c>
      <c r="B4" s="20">
        <v>509578</v>
      </c>
      <c r="C4" s="43">
        <v>488220</v>
      </c>
      <c r="D4" s="31">
        <v>-4.191311241851101</v>
      </c>
      <c r="E4" s="3"/>
    </row>
    <row r="5" spans="1:5" ht="12.75">
      <c r="A5" s="30" t="s">
        <v>14</v>
      </c>
      <c r="B5" s="20">
        <v>452011</v>
      </c>
      <c r="C5" s="43">
        <v>569562</v>
      </c>
      <c r="D5" s="31">
        <v>26.006225512210985</v>
      </c>
      <c r="E5" s="3"/>
    </row>
    <row r="6" spans="1:5" ht="12.75">
      <c r="A6" s="30" t="s">
        <v>26</v>
      </c>
      <c r="B6" s="20">
        <v>524216</v>
      </c>
      <c r="C6" s="43">
        <v>574049</v>
      </c>
      <c r="D6" s="31">
        <v>9.506195919239397</v>
      </c>
      <c r="E6" s="3"/>
    </row>
    <row r="7" spans="1:5" ht="12.75">
      <c r="A7" s="30" t="s">
        <v>16</v>
      </c>
      <c r="B7" s="20">
        <v>965558</v>
      </c>
      <c r="C7" s="43">
        <v>607279</v>
      </c>
      <c r="D7" s="31">
        <v>-37.10590145801702</v>
      </c>
      <c r="E7" s="3"/>
    </row>
    <row r="8" spans="1:5" ht="12.75">
      <c r="A8" s="30" t="s">
        <v>5</v>
      </c>
      <c r="B8" s="20">
        <v>790950</v>
      </c>
      <c r="C8" s="43">
        <v>775067</v>
      </c>
      <c r="D8" s="31">
        <v>-2.0080915354952906</v>
      </c>
      <c r="E8" s="3"/>
    </row>
    <row r="9" spans="1:5" ht="12.75">
      <c r="A9" s="30" t="s">
        <v>3</v>
      </c>
      <c r="B9" s="20">
        <v>962238</v>
      </c>
      <c r="C9" s="43">
        <v>865236</v>
      </c>
      <c r="D9" s="31">
        <v>-10.080873962574747</v>
      </c>
      <c r="E9" s="3"/>
    </row>
    <row r="10" spans="1:5" ht="12.75">
      <c r="A10" s="30" t="s">
        <v>30</v>
      </c>
      <c r="B10" s="20">
        <v>945142</v>
      </c>
      <c r="C10" s="43">
        <v>866884</v>
      </c>
      <c r="D10" s="31">
        <v>-8.280025646939825</v>
      </c>
      <c r="E10" s="3"/>
    </row>
    <row r="11" spans="1:5" ht="12.75">
      <c r="A11" s="30" t="s">
        <v>7</v>
      </c>
      <c r="B11" s="20">
        <v>1252782</v>
      </c>
      <c r="C11" s="43">
        <v>1023139</v>
      </c>
      <c r="D11" s="31">
        <v>-18.330643320226503</v>
      </c>
      <c r="E11" s="3"/>
    </row>
    <row r="12" spans="1:5" ht="12.75">
      <c r="A12" s="30" t="s">
        <v>20</v>
      </c>
      <c r="B12" s="20">
        <v>1161953</v>
      </c>
      <c r="C12" s="43">
        <v>1213465</v>
      </c>
      <c r="D12" s="31">
        <v>4.433225784519683</v>
      </c>
      <c r="E12" s="3"/>
    </row>
    <row r="13" spans="1:5" ht="12.75">
      <c r="A13" s="30" t="s">
        <v>22</v>
      </c>
      <c r="B13" s="20">
        <v>2708504</v>
      </c>
      <c r="C13" s="43">
        <v>1230599</v>
      </c>
      <c r="D13" s="31">
        <v>-54.56536154275571</v>
      </c>
      <c r="E13" s="3"/>
    </row>
    <row r="14" spans="1:5" ht="12.75">
      <c r="A14" s="30" t="s">
        <v>11</v>
      </c>
      <c r="B14" s="20">
        <v>1228733</v>
      </c>
      <c r="C14" s="43">
        <v>1275093</v>
      </c>
      <c r="D14" s="31">
        <v>3.772992179749384</v>
      </c>
      <c r="E14" s="3"/>
    </row>
    <row r="15" spans="1:5" ht="12.75">
      <c r="A15" s="30" t="s">
        <v>1</v>
      </c>
      <c r="B15" s="20">
        <v>1820974</v>
      </c>
      <c r="C15" s="43">
        <v>1461625</v>
      </c>
      <c r="D15" s="31">
        <v>-19.733889665640476</v>
      </c>
      <c r="E15" s="3"/>
    </row>
    <row r="16" spans="1:5" ht="12.75">
      <c r="A16" s="30" t="s">
        <v>9</v>
      </c>
      <c r="B16" s="20">
        <v>1497061</v>
      </c>
      <c r="C16" s="43">
        <v>1532586</v>
      </c>
      <c r="D16" s="31">
        <v>2.372982797628153</v>
      </c>
      <c r="E16" s="3"/>
    </row>
    <row r="17" spans="1:5" ht="12.75">
      <c r="A17" s="30" t="s">
        <v>28</v>
      </c>
      <c r="B17" s="20">
        <v>2274957</v>
      </c>
      <c r="C17" s="43">
        <v>2006883</v>
      </c>
      <c r="D17" s="31">
        <v>-11.78369525226191</v>
      </c>
      <c r="E17" s="3"/>
    </row>
    <row r="18" spans="1:5" ht="12.75">
      <c r="A18" s="33" t="s">
        <v>31</v>
      </c>
      <c r="B18" s="21">
        <v>2986941</v>
      </c>
      <c r="C18" s="44">
        <v>2585238</v>
      </c>
      <c r="D18" s="34">
        <v>-13.448641938357673</v>
      </c>
      <c r="E18" s="3"/>
    </row>
    <row r="19" spans="2:3" ht="12.75">
      <c r="B19" s="3"/>
      <c r="C19" s="3"/>
    </row>
    <row r="20" ht="12.75"/>
    <row r="21" ht="12.75">
      <c r="B21" s="13"/>
    </row>
  </sheetData>
  <mergeCells count="1">
    <mergeCell ref="A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28"/>
  <sheetViews>
    <sheetView showGridLines="0" zoomScale="120" zoomScaleNormal="120" workbookViewId="0" topLeftCell="A1">
      <selection activeCell="D28" sqref="D27:D28"/>
    </sheetView>
  </sheetViews>
  <sheetFormatPr defaultColWidth="9.140625" defaultRowHeight="12.75"/>
  <cols>
    <col min="1" max="1" width="2.8515625" style="1" customWidth="1"/>
    <col min="2" max="2" width="22.7109375" style="1" customWidth="1"/>
    <col min="3" max="4" width="12.8515625" style="1" customWidth="1"/>
    <col min="5" max="5" width="10.00390625" style="1" customWidth="1"/>
    <col min="6" max="6" width="2.8515625" style="1" customWidth="1"/>
    <col min="7" max="16384" width="9.140625" style="1" customWidth="1"/>
  </cols>
  <sheetData>
    <row r="1" spans="2:7" ht="12.75" customHeight="1">
      <c r="B1" s="40" t="s">
        <v>44</v>
      </c>
      <c r="C1" s="8"/>
      <c r="D1" s="8"/>
      <c r="G1" s="23" t="s">
        <v>39</v>
      </c>
    </row>
    <row r="2" spans="3:4" ht="12.75" customHeight="1">
      <c r="C2" s="8" t="s">
        <v>41</v>
      </c>
      <c r="D2" s="38" t="s">
        <v>45</v>
      </c>
    </row>
    <row r="3" spans="1:7" ht="12.75" customHeight="1">
      <c r="A3" s="26" t="s">
        <v>13</v>
      </c>
      <c r="B3" s="27" t="s">
        <v>14</v>
      </c>
      <c r="C3" s="35">
        <v>1.7226476547903167</v>
      </c>
      <c r="D3" s="48">
        <v>1.7</v>
      </c>
      <c r="E3" s="28">
        <f aca="true" t="shared" si="0" ref="E3:E18">($D3-$C3)/$C3*100</f>
        <v>-1.3147003525264385</v>
      </c>
      <c r="F3" s="3"/>
      <c r="G3" s="22">
        <f aca="true" t="shared" si="1" ref="G3:G18">D3/SUM($D$3:$D$18)</f>
        <v>0.030575539568345318</v>
      </c>
    </row>
    <row r="4" spans="1:7" ht="12.75" customHeight="1">
      <c r="A4" s="10" t="s">
        <v>21</v>
      </c>
      <c r="B4" s="11" t="s">
        <v>22</v>
      </c>
      <c r="C4" s="25">
        <v>1.9054478496257823</v>
      </c>
      <c r="D4" s="48">
        <v>2.2</v>
      </c>
      <c r="E4" s="12">
        <f t="shared" si="0"/>
        <v>15.458420991792876</v>
      </c>
      <c r="F4" s="3"/>
      <c r="G4" s="22">
        <f t="shared" si="1"/>
        <v>0.039568345323741004</v>
      </c>
    </row>
    <row r="5" spans="1:7" ht="12.75" customHeight="1">
      <c r="A5" s="10" t="s">
        <v>23</v>
      </c>
      <c r="B5" s="11" t="s">
        <v>24</v>
      </c>
      <c r="C5" s="25">
        <v>2.096621377823387</v>
      </c>
      <c r="D5" s="48">
        <v>2.2</v>
      </c>
      <c r="E5" s="12">
        <f t="shared" si="0"/>
        <v>4.930724415484873</v>
      </c>
      <c r="F5" s="3"/>
      <c r="G5" s="22">
        <f t="shared" si="1"/>
        <v>0.039568345323741004</v>
      </c>
    </row>
    <row r="6" spans="1:7" ht="12.75" customHeight="1">
      <c r="A6" s="10" t="s">
        <v>4</v>
      </c>
      <c r="B6" s="11" t="s">
        <v>5</v>
      </c>
      <c r="C6" s="25">
        <v>2.6032080308708516</v>
      </c>
      <c r="D6" s="48">
        <v>2.4</v>
      </c>
      <c r="E6" s="12">
        <f t="shared" si="0"/>
        <v>-7.806061922868011</v>
      </c>
      <c r="F6" s="3"/>
      <c r="G6" s="22">
        <f t="shared" si="1"/>
        <v>0.04316546762589927</v>
      </c>
    </row>
    <row r="7" spans="1:7" ht="12.75" customHeight="1">
      <c r="A7" s="10" t="s">
        <v>2</v>
      </c>
      <c r="B7" s="11" t="s">
        <v>3</v>
      </c>
      <c r="C7" s="25">
        <v>2.36355585343069</v>
      </c>
      <c r="D7" s="48">
        <v>2.8</v>
      </c>
      <c r="E7" s="12">
        <f t="shared" si="0"/>
        <v>18.46557363710332</v>
      </c>
      <c r="F7" s="3"/>
      <c r="G7" s="22">
        <f t="shared" si="1"/>
        <v>0.05035971223021582</v>
      </c>
    </row>
    <row r="8" spans="1:7" ht="12.75" customHeight="1">
      <c r="A8" s="10" t="s">
        <v>6</v>
      </c>
      <c r="B8" s="11" t="s">
        <v>7</v>
      </c>
      <c r="C8" s="25">
        <v>2.605766958165918</v>
      </c>
      <c r="D8" s="48">
        <v>2.8</v>
      </c>
      <c r="E8" s="12">
        <f t="shared" si="0"/>
        <v>7.453968253968249</v>
      </c>
      <c r="F8" s="3"/>
      <c r="G8" s="22">
        <f t="shared" si="1"/>
        <v>0.05035971223021582</v>
      </c>
    </row>
    <row r="9" spans="1:7" ht="12.75" customHeight="1">
      <c r="A9" s="10" t="s">
        <v>8</v>
      </c>
      <c r="B9" s="11" t="s">
        <v>9</v>
      </c>
      <c r="C9" s="25">
        <v>2.2897179239135275</v>
      </c>
      <c r="D9" s="48">
        <v>2.9</v>
      </c>
      <c r="E9" s="12">
        <f t="shared" si="0"/>
        <v>26.65315538271168</v>
      </c>
      <c r="F9" s="3"/>
      <c r="G9" s="22">
        <f t="shared" si="1"/>
        <v>0.05215827338129495</v>
      </c>
    </row>
    <row r="10" spans="1:7" ht="12.75" customHeight="1">
      <c r="A10" s="10" t="s">
        <v>15</v>
      </c>
      <c r="B10" s="11" t="s">
        <v>16</v>
      </c>
      <c r="C10" s="25">
        <v>2.553614872974572</v>
      </c>
      <c r="D10" s="48">
        <v>3.1</v>
      </c>
      <c r="E10" s="12">
        <f t="shared" si="0"/>
        <v>21.39653605592346</v>
      </c>
      <c r="F10" s="3"/>
      <c r="G10" s="22">
        <f t="shared" si="1"/>
        <v>0.05575539568345323</v>
      </c>
    </row>
    <row r="11" spans="1:7" ht="12.75" customHeight="1">
      <c r="A11" s="10" t="s">
        <v>25</v>
      </c>
      <c r="B11" s="11" t="s">
        <v>26</v>
      </c>
      <c r="C11" s="25">
        <v>2.437645802868583</v>
      </c>
      <c r="D11" s="48">
        <v>3.2</v>
      </c>
      <c r="E11" s="12">
        <f t="shared" si="0"/>
        <v>31.274198910862715</v>
      </c>
      <c r="F11" s="3"/>
      <c r="G11" s="22">
        <f t="shared" si="1"/>
        <v>0.05755395683453237</v>
      </c>
    </row>
    <row r="12" spans="1:7" ht="12.75" customHeight="1">
      <c r="A12" s="10" t="s">
        <v>17</v>
      </c>
      <c r="B12" s="11" t="s">
        <v>18</v>
      </c>
      <c r="C12" s="25">
        <v>2.8342480660400096</v>
      </c>
      <c r="D12" s="48">
        <v>3.5</v>
      </c>
      <c r="E12" s="12">
        <f t="shared" si="0"/>
        <v>23.489543556085906</v>
      </c>
      <c r="F12" s="3"/>
      <c r="G12" s="22">
        <f t="shared" si="1"/>
        <v>0.06294964028776978</v>
      </c>
    </row>
    <row r="13" spans="1:7" ht="12.75" customHeight="1">
      <c r="A13" s="29" t="s">
        <v>29</v>
      </c>
      <c r="B13" s="30" t="s">
        <v>30</v>
      </c>
      <c r="C13" s="36">
        <v>3.26304793456758</v>
      </c>
      <c r="D13" s="48">
        <v>3.7</v>
      </c>
      <c r="E13" s="31">
        <f t="shared" si="0"/>
        <v>13.390917761382049</v>
      </c>
      <c r="F13" s="3"/>
      <c r="G13" s="22">
        <f t="shared" si="1"/>
        <v>0.06654676258992805</v>
      </c>
    </row>
    <row r="14" spans="1:7" ht="12.75" customHeight="1">
      <c r="A14" s="10" t="s">
        <v>10</v>
      </c>
      <c r="B14" s="11" t="s">
        <v>11</v>
      </c>
      <c r="C14" s="25">
        <v>3.816927651536681</v>
      </c>
      <c r="D14" s="48">
        <v>4.5</v>
      </c>
      <c r="E14" s="12">
        <f t="shared" si="0"/>
        <v>17.895868374353828</v>
      </c>
      <c r="F14" s="3"/>
      <c r="G14" s="22">
        <f t="shared" si="1"/>
        <v>0.08093525179856113</v>
      </c>
    </row>
    <row r="15" spans="1:7" ht="12.75" customHeight="1">
      <c r="A15" s="10" t="s">
        <v>27</v>
      </c>
      <c r="B15" s="11" t="s">
        <v>28</v>
      </c>
      <c r="C15" s="25">
        <v>3.9317056652486664</v>
      </c>
      <c r="D15" s="48">
        <v>4.7</v>
      </c>
      <c r="E15" s="12">
        <f t="shared" si="0"/>
        <v>19.540993150684944</v>
      </c>
      <c r="F15" s="3"/>
      <c r="G15" s="22">
        <f t="shared" si="1"/>
        <v>0.08453237410071941</v>
      </c>
    </row>
    <row r="16" spans="1:7" ht="12.75" customHeight="1">
      <c r="A16" s="10" t="s">
        <v>19</v>
      </c>
      <c r="B16" s="11" t="s">
        <v>20</v>
      </c>
      <c r="C16" s="25">
        <v>4.8822831578196855</v>
      </c>
      <c r="D16" s="48">
        <v>5.1</v>
      </c>
      <c r="E16" s="12">
        <f t="shared" si="0"/>
        <v>4.4593243599894254</v>
      </c>
      <c r="F16" s="3"/>
      <c r="G16" s="22">
        <f t="shared" si="1"/>
        <v>0.09172661870503596</v>
      </c>
    </row>
    <row r="17" spans="1:7" ht="12.75" customHeight="1">
      <c r="A17" s="29" t="s">
        <v>0</v>
      </c>
      <c r="B17" s="30" t="s">
        <v>1</v>
      </c>
      <c r="C17" s="36">
        <v>4.600133126370431</v>
      </c>
      <c r="D17" s="48">
        <v>5.2</v>
      </c>
      <c r="E17" s="31">
        <f t="shared" si="0"/>
        <v>13.040206819033354</v>
      </c>
      <c r="F17" s="3"/>
      <c r="G17" s="22">
        <f t="shared" si="1"/>
        <v>0.0935251798561151</v>
      </c>
    </row>
    <row r="18" spans="1:7" ht="12.75" customHeight="1">
      <c r="A18" s="32" t="s">
        <v>12</v>
      </c>
      <c r="B18" s="33" t="s">
        <v>31</v>
      </c>
      <c r="C18" s="37">
        <v>5.344584465373706</v>
      </c>
      <c r="D18" s="49">
        <v>5.6</v>
      </c>
      <c r="E18" s="34">
        <f t="shared" si="0"/>
        <v>4.778959641878059</v>
      </c>
      <c r="F18" s="3"/>
      <c r="G18" s="22">
        <f t="shared" si="1"/>
        <v>0.10071942446043164</v>
      </c>
    </row>
    <row r="19" ht="12.75" customHeight="1"/>
    <row r="20" ht="12.75" customHeight="1"/>
    <row r="21" ht="12.75" customHeight="1">
      <c r="C21" s="13" t="s">
        <v>40</v>
      </c>
    </row>
    <row r="22" ht="12.75" customHeight="1"/>
    <row r="23" ht="12.75" customHeight="1"/>
    <row r="24" spans="5:6" ht="12.75" customHeight="1">
      <c r="E24" s="14"/>
      <c r="F24" s="16" t="s">
        <v>42</v>
      </c>
    </row>
    <row r="25" spans="5:6" ht="12.75" customHeight="1">
      <c r="E25" s="15"/>
      <c r="F25" s="17" t="s">
        <v>43</v>
      </c>
    </row>
    <row r="26" ht="12.75" customHeight="1"/>
    <row r="27" spans="3:8" ht="12.75" customHeight="1">
      <c r="C27" s="1" t="s">
        <v>46</v>
      </c>
      <c r="H27" s="4"/>
    </row>
    <row r="28" ht="12.75">
      <c r="C28" s="1" t="s">
        <v>47</v>
      </c>
    </row>
  </sheetData>
  <autoFilter ref="A2:G2"/>
  <conditionalFormatting sqref="E3:E18">
    <cfRule type="dataBar" priority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{F7D551CA-CD5C-4A13-B12D-95EB1A3CCFA1}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D551CA-CD5C-4A13-B12D-95EB1A3CCF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E3:E18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showGridLines="0" zoomScale="120" zoomScaleNormal="120" zoomScaleSheetLayoutView="91" workbookViewId="0" topLeftCell="A1">
      <selection activeCell="G23" sqref="G23"/>
    </sheetView>
  </sheetViews>
  <sheetFormatPr defaultColWidth="9.140625" defaultRowHeight="12.75"/>
  <cols>
    <col min="1" max="1" width="57.421875" style="6" customWidth="1"/>
    <col min="2" max="6" width="9.140625" style="6" customWidth="1"/>
    <col min="7" max="16384" width="9.140625" style="6" customWidth="1"/>
  </cols>
  <sheetData>
    <row r="1" spans="1:6" ht="15" customHeight="1">
      <c r="A1" s="68" t="s">
        <v>51</v>
      </c>
      <c r="B1" s="68"/>
      <c r="C1" s="68"/>
      <c r="D1" s="68"/>
      <c r="E1" s="68"/>
      <c r="F1" s="68"/>
    </row>
    <row r="2" spans="1:5" ht="7.5" customHeight="1">
      <c r="A2" s="55"/>
      <c r="B2" s="55"/>
      <c r="C2" s="55"/>
      <c r="D2" s="55"/>
      <c r="E2" s="53"/>
    </row>
    <row r="3" spans="1:5" ht="12.75">
      <c r="A3" s="6" t="s">
        <v>32</v>
      </c>
      <c r="B3" s="62">
        <v>0.5208439525869508</v>
      </c>
      <c r="C3" s="66"/>
      <c r="E3" s="7"/>
    </row>
    <row r="4" spans="1:14" ht="12.75">
      <c r="A4" s="6" t="s">
        <v>33</v>
      </c>
      <c r="B4" s="62">
        <v>0.178169507118152</v>
      </c>
      <c r="E4" s="7"/>
      <c r="G4" s="50"/>
      <c r="H4" s="1"/>
      <c r="I4" s="1"/>
      <c r="J4" s="1"/>
      <c r="K4" s="1"/>
      <c r="L4" s="1"/>
      <c r="M4" s="1"/>
      <c r="N4" s="1"/>
    </row>
    <row r="5" spans="1:5" ht="12.75">
      <c r="A5" s="6" t="s">
        <v>37</v>
      </c>
      <c r="B5" s="62">
        <v>0.11473865175423685</v>
      </c>
      <c r="E5" s="7"/>
    </row>
    <row r="6" spans="1:2" ht="12.75">
      <c r="A6" s="63" t="s">
        <v>34</v>
      </c>
      <c r="B6" s="62">
        <v>0.07138644845363971</v>
      </c>
    </row>
    <row r="7" spans="1:2" ht="12.75">
      <c r="A7" s="6" t="s">
        <v>38</v>
      </c>
      <c r="B7" s="22">
        <v>0.050590481365328344</v>
      </c>
    </row>
    <row r="8" spans="1:2" ht="12.75">
      <c r="A8" s="6" t="s">
        <v>35</v>
      </c>
      <c r="B8" s="62">
        <v>0.035865036986495104</v>
      </c>
    </row>
    <row r="9" spans="1:2" ht="12.75">
      <c r="A9" s="6" t="s">
        <v>36</v>
      </c>
      <c r="B9" s="62">
        <v>0.02840592173519719</v>
      </c>
    </row>
    <row r="10" ht="12.75"/>
    <row r="11" ht="12.75"/>
    <row r="12" ht="12.75"/>
    <row r="13" ht="12.75"/>
    <row r="14" ht="12.75"/>
    <row r="15" ht="12.75"/>
    <row r="16" ht="12.75"/>
    <row r="19" ht="12.75" customHeight="1"/>
    <row r="20" ht="12.75" customHeight="1"/>
    <row r="46" ht="12.75" customHeight="1"/>
    <row r="47" ht="12.75" customHeight="1"/>
    <row r="48" ht="12.75" customHeight="1"/>
    <row r="78" ht="12.75" customHeight="1"/>
  </sheetData>
  <mergeCells count="1">
    <mergeCell ref="A1:F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showGridLines="0" zoomScale="120" zoomScaleNormal="120" workbookViewId="0" topLeftCell="A1">
      <selection activeCell="E23" sqref="E23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9" width="9.140625" style="1" customWidth="1"/>
    <col min="10" max="10" width="7.28125" style="1" customWidth="1"/>
    <col min="11" max="16384" width="9.140625" style="1" customWidth="1"/>
  </cols>
  <sheetData>
    <row r="1" spans="1:10" s="54" customFormat="1" ht="15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</row>
    <row r="2" spans="2:4" ht="16.5" customHeight="1">
      <c r="B2" s="67" t="s">
        <v>53</v>
      </c>
      <c r="C2" s="67" t="s">
        <v>54</v>
      </c>
      <c r="D2" s="23" t="s">
        <v>49</v>
      </c>
    </row>
    <row r="3" spans="1:5" ht="12.75">
      <c r="A3" s="27" t="s">
        <v>24</v>
      </c>
      <c r="B3" s="19">
        <v>242227</v>
      </c>
      <c r="C3" s="42">
        <v>295122</v>
      </c>
      <c r="D3" s="28">
        <v>-17.92309621105848</v>
      </c>
      <c r="E3" s="3"/>
    </row>
    <row r="4" spans="1:5" ht="12.75">
      <c r="A4" s="30" t="s">
        <v>14</v>
      </c>
      <c r="B4" s="20">
        <v>286263</v>
      </c>
      <c r="C4" s="43">
        <v>276692</v>
      </c>
      <c r="D4" s="31">
        <v>3.45908085524699</v>
      </c>
      <c r="E4" s="3"/>
    </row>
    <row r="5" spans="1:5" ht="12.75">
      <c r="A5" s="30" t="s">
        <v>26</v>
      </c>
      <c r="B5" s="20">
        <v>378627</v>
      </c>
      <c r="C5" s="43">
        <v>338143</v>
      </c>
      <c r="D5" s="31">
        <v>11.972449525792342</v>
      </c>
      <c r="E5" s="3"/>
    </row>
    <row r="6" spans="1:5" ht="12.75">
      <c r="A6" s="30" t="s">
        <v>18</v>
      </c>
      <c r="B6" s="20">
        <v>425175</v>
      </c>
      <c r="C6" s="43">
        <v>577179</v>
      </c>
      <c r="D6" s="12">
        <v>-26.335677493463898</v>
      </c>
      <c r="E6" s="3"/>
    </row>
    <row r="7" spans="1:5" ht="12.75">
      <c r="A7" s="11" t="s">
        <v>16</v>
      </c>
      <c r="B7" s="20">
        <v>549619</v>
      </c>
      <c r="C7" s="43">
        <v>581773</v>
      </c>
      <c r="D7" s="12">
        <v>-5.526897948168787</v>
      </c>
      <c r="E7" s="3"/>
    </row>
    <row r="8" spans="1:5" ht="12.75">
      <c r="A8" s="30" t="s">
        <v>30</v>
      </c>
      <c r="B8" s="20">
        <v>627875</v>
      </c>
      <c r="C8" s="43">
        <v>929227</v>
      </c>
      <c r="D8" s="31">
        <v>-32.430396447800156</v>
      </c>
      <c r="E8" s="3"/>
    </row>
    <row r="9" spans="1:5" ht="12.75">
      <c r="A9" s="11" t="s">
        <v>20</v>
      </c>
      <c r="B9" s="20">
        <v>649712</v>
      </c>
      <c r="C9" s="43">
        <v>785102</v>
      </c>
      <c r="D9" s="12">
        <v>-17.244893020269977</v>
      </c>
      <c r="E9" s="3"/>
    </row>
    <row r="10" spans="1:5" ht="12.75">
      <c r="A10" s="30" t="s">
        <v>5</v>
      </c>
      <c r="B10" s="20">
        <v>723276</v>
      </c>
      <c r="C10" s="43">
        <v>587335</v>
      </c>
      <c r="D10" s="31">
        <v>23.14539402555611</v>
      </c>
      <c r="E10" s="3"/>
    </row>
    <row r="11" spans="1:5" ht="12.75">
      <c r="A11" s="11" t="s">
        <v>3</v>
      </c>
      <c r="B11" s="20">
        <v>872463</v>
      </c>
      <c r="C11" s="43">
        <v>1017073</v>
      </c>
      <c r="D11" s="12">
        <v>-14.218251787236511</v>
      </c>
      <c r="E11" s="3"/>
    </row>
    <row r="12" spans="1:5" ht="12.75">
      <c r="A12" s="11" t="s">
        <v>9</v>
      </c>
      <c r="B12" s="20">
        <v>915815</v>
      </c>
      <c r="C12" s="43">
        <v>1283832</v>
      </c>
      <c r="D12" s="12">
        <v>-28.665510752185646</v>
      </c>
      <c r="E12" s="3"/>
    </row>
    <row r="13" spans="1:5" ht="12.75">
      <c r="A13" s="11" t="s">
        <v>7</v>
      </c>
      <c r="B13" s="20">
        <v>1010289</v>
      </c>
      <c r="C13" s="43">
        <v>790313</v>
      </c>
      <c r="D13" s="12">
        <v>27.834035375857415</v>
      </c>
      <c r="E13" s="3"/>
    </row>
    <row r="14" spans="1:5" ht="12.75">
      <c r="A14" s="11" t="s">
        <v>11</v>
      </c>
      <c r="B14" s="20">
        <v>1024307</v>
      </c>
      <c r="C14" s="43">
        <v>940010</v>
      </c>
      <c r="D14" s="12">
        <v>8.967670556696206</v>
      </c>
      <c r="E14" s="3"/>
    </row>
    <row r="15" spans="1:5" ht="12.75">
      <c r="A15" s="11" t="s">
        <v>1</v>
      </c>
      <c r="B15" s="20">
        <v>1238218</v>
      </c>
      <c r="C15" s="43">
        <v>1492027</v>
      </c>
      <c r="D15" s="12">
        <v>-17.011019237587526</v>
      </c>
      <c r="E15" s="3"/>
    </row>
    <row r="16" spans="1:5" ht="12.75">
      <c r="A16" s="11" t="s">
        <v>22</v>
      </c>
      <c r="B16" s="20">
        <v>1554678</v>
      </c>
      <c r="C16" s="43">
        <v>1345289</v>
      </c>
      <c r="D16" s="12">
        <v>15.564611024099653</v>
      </c>
      <c r="E16" s="3"/>
    </row>
    <row r="17" spans="1:5" ht="12.75">
      <c r="A17" s="30" t="s">
        <v>28</v>
      </c>
      <c r="B17" s="20">
        <v>2218049</v>
      </c>
      <c r="C17" s="43">
        <v>2260143</v>
      </c>
      <c r="D17" s="31">
        <v>-1.862448526487041</v>
      </c>
      <c r="E17" s="3"/>
    </row>
    <row r="18" spans="1:5" ht="12.75">
      <c r="A18" s="33" t="s">
        <v>31</v>
      </c>
      <c r="B18" s="21">
        <v>2683893</v>
      </c>
      <c r="C18" s="44">
        <v>2419028</v>
      </c>
      <c r="D18" s="34">
        <v>10.949232501649423</v>
      </c>
      <c r="E18" s="3"/>
    </row>
    <row r="19" spans="2:3" ht="12.75">
      <c r="B19" s="3"/>
      <c r="C19" s="3"/>
    </row>
    <row r="20" ht="12.75">
      <c r="B20" s="13"/>
    </row>
    <row r="21" ht="12.75"/>
    <row r="22" ht="12.75"/>
    <row r="23" ht="12.75">
      <c r="C23" s="24"/>
    </row>
    <row r="24" ht="12.75">
      <c r="A24" s="6"/>
    </row>
    <row r="25" ht="12.75">
      <c r="A2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showGridLines="0" zoomScale="120" zoomScaleNormal="120" workbookViewId="0" topLeftCell="A1">
      <selection activeCell="C27" sqref="C27"/>
    </sheetView>
  </sheetViews>
  <sheetFormatPr defaultColWidth="9.140625" defaultRowHeight="12.75"/>
  <cols>
    <col min="1" max="1" width="24.7109375" style="1" customWidth="1"/>
    <col min="2" max="2" width="12.00390625" style="1" bestFit="1" customWidth="1"/>
    <col min="3" max="3" width="12.8515625" style="1" customWidth="1"/>
    <col min="4" max="4" width="8.57421875" style="1" customWidth="1"/>
    <col min="5" max="8" width="9.140625" style="1" customWidth="1"/>
    <col min="9" max="9" width="11.140625" style="1" customWidth="1"/>
    <col min="10" max="16384" width="9.140625" style="1" customWidth="1"/>
  </cols>
  <sheetData>
    <row r="1" spans="1:9" ht="1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</row>
    <row r="2" spans="2:4" ht="7.5" customHeight="1">
      <c r="B2" s="18"/>
      <c r="C2" s="8"/>
      <c r="D2" s="23"/>
    </row>
    <row r="3" spans="1:2" ht="12.75">
      <c r="A3" s="27" t="s">
        <v>22</v>
      </c>
      <c r="B3" s="45">
        <v>155011</v>
      </c>
    </row>
    <row r="4" spans="1:2" ht="12.75">
      <c r="A4" s="11" t="s">
        <v>11</v>
      </c>
      <c r="B4" s="46">
        <v>121045</v>
      </c>
    </row>
    <row r="5" spans="1:2" ht="12.75">
      <c r="A5" s="30" t="s">
        <v>1</v>
      </c>
      <c r="B5" s="46">
        <v>115086</v>
      </c>
    </row>
    <row r="6" spans="1:2" ht="12.75">
      <c r="A6" s="11" t="s">
        <v>31</v>
      </c>
      <c r="B6" s="46">
        <v>110686</v>
      </c>
    </row>
    <row r="7" spans="1:2" ht="12.75">
      <c r="A7" s="11" t="s">
        <v>28</v>
      </c>
      <c r="B7" s="46">
        <v>94889</v>
      </c>
    </row>
    <row r="8" spans="1:2" ht="12.75">
      <c r="A8" s="11" t="s">
        <v>3</v>
      </c>
      <c r="B8" s="46">
        <v>34997</v>
      </c>
    </row>
    <row r="9" spans="1:2" ht="12.75">
      <c r="A9" s="11" t="s">
        <v>9</v>
      </c>
      <c r="B9" s="46">
        <v>28921</v>
      </c>
    </row>
    <row r="10" spans="1:2" ht="12.75">
      <c r="A10" s="11" t="s">
        <v>16</v>
      </c>
      <c r="B10" s="46">
        <v>27767</v>
      </c>
    </row>
    <row r="11" spans="1:2" ht="12.75">
      <c r="A11" s="11" t="s">
        <v>30</v>
      </c>
      <c r="B11" s="46">
        <v>21967</v>
      </c>
    </row>
    <row r="12" spans="1:2" ht="12.75">
      <c r="A12" s="30" t="s">
        <v>20</v>
      </c>
      <c r="B12" s="46">
        <v>21027</v>
      </c>
    </row>
    <row r="13" spans="1:2" ht="12.75">
      <c r="A13" s="11" t="s">
        <v>5</v>
      </c>
      <c r="B13" s="46">
        <v>11624</v>
      </c>
    </row>
    <row r="14" spans="1:2" ht="12.75">
      <c r="A14" s="11" t="s">
        <v>14</v>
      </c>
      <c r="B14" s="46">
        <v>9365</v>
      </c>
    </row>
    <row r="15" spans="1:2" ht="12.75">
      <c r="A15" s="30" t="s">
        <v>18</v>
      </c>
      <c r="B15" s="46">
        <v>7891</v>
      </c>
    </row>
    <row r="16" spans="1:2" ht="12.75">
      <c r="A16" s="30" t="s">
        <v>7</v>
      </c>
      <c r="B16" s="46">
        <v>7849</v>
      </c>
    </row>
    <row r="17" spans="1:2" ht="12.75">
      <c r="A17" s="30" t="s">
        <v>24</v>
      </c>
      <c r="B17" s="46">
        <v>5999</v>
      </c>
    </row>
    <row r="18" spans="1:2" ht="12.75">
      <c r="A18" s="33" t="s">
        <v>26</v>
      </c>
      <c r="B18" s="47">
        <v>4994</v>
      </c>
    </row>
    <row r="19" ht="12.75"/>
    <row r="21" ht="12.75">
      <c r="C21" s="13"/>
    </row>
    <row r="23" spans="2:3" ht="12.75">
      <c r="B23" s="2"/>
      <c r="C23" s="3"/>
    </row>
    <row r="24" ht="12.75">
      <c r="C24" s="41"/>
    </row>
    <row r="27" ht="12.75">
      <c r="E27" s="4"/>
    </row>
    <row r="31" spans="2:3" ht="12.75">
      <c r="B31" s="69"/>
      <c r="C31" s="69"/>
    </row>
    <row r="32" spans="2:3" ht="12.75">
      <c r="B32" s="69"/>
      <c r="C32" s="69"/>
    </row>
  </sheetData>
  <mergeCells count="2">
    <mergeCell ref="B31:C31"/>
    <mergeCell ref="B32:C32"/>
  </mergeCells>
  <conditionalFormatting sqref="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GridLines="0" zoomScale="120" zoomScaleNormal="120" zoomScaleSheetLayoutView="120" workbookViewId="0" topLeftCell="A1"/>
  </sheetViews>
  <sheetFormatPr defaultColWidth="9.140625" defaultRowHeight="12.75"/>
  <cols>
    <col min="1" max="1" width="24.28125" style="1" customWidth="1"/>
    <col min="2" max="2" width="10.281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57421875" style="1" customWidth="1"/>
    <col min="11" max="16384" width="9.140625" style="1" customWidth="1"/>
  </cols>
  <sheetData>
    <row r="1" spans="1:10" s="54" customFormat="1" ht="15" customHeight="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31</v>
      </c>
      <c r="B3" s="45">
        <v>233106</v>
      </c>
    </row>
    <row r="4" spans="1:2" ht="12.75">
      <c r="A4" s="30" t="s">
        <v>11</v>
      </c>
      <c r="B4" s="46">
        <v>210276</v>
      </c>
    </row>
    <row r="5" spans="1:2" ht="12.75">
      <c r="A5" s="30" t="s">
        <v>28</v>
      </c>
      <c r="B5" s="46">
        <v>198618</v>
      </c>
    </row>
    <row r="6" spans="1:2" ht="12.75">
      <c r="A6" s="11" t="s">
        <v>22</v>
      </c>
      <c r="B6" s="46">
        <v>155515</v>
      </c>
    </row>
    <row r="7" spans="1:2" ht="12.75">
      <c r="A7" s="30" t="s">
        <v>1</v>
      </c>
      <c r="B7" s="46">
        <v>127630</v>
      </c>
    </row>
    <row r="8" spans="1:2" ht="12.75">
      <c r="A8" s="11" t="s">
        <v>5</v>
      </c>
      <c r="B8" s="46">
        <v>113935</v>
      </c>
    </row>
    <row r="9" spans="1:2" ht="12.75">
      <c r="A9" s="11" t="s">
        <v>3</v>
      </c>
      <c r="B9" s="46">
        <v>111694</v>
      </c>
    </row>
    <row r="10" spans="1:2" ht="12.75">
      <c r="A10" s="11" t="s">
        <v>16</v>
      </c>
      <c r="B10" s="46">
        <v>94055</v>
      </c>
    </row>
    <row r="11" spans="1:2" ht="12.75">
      <c r="A11" s="11" t="s">
        <v>26</v>
      </c>
      <c r="B11" s="46">
        <v>86146</v>
      </c>
    </row>
    <row r="12" spans="1:2" ht="12.75">
      <c r="A12" s="11" t="s">
        <v>9</v>
      </c>
      <c r="B12" s="46">
        <v>84378</v>
      </c>
    </row>
    <row r="13" spans="1:2" ht="12.75">
      <c r="A13" s="11" t="s">
        <v>20</v>
      </c>
      <c r="B13" s="46">
        <v>82031</v>
      </c>
    </row>
    <row r="14" spans="1:2" ht="12.75">
      <c r="A14" s="30" t="s">
        <v>30</v>
      </c>
      <c r="B14" s="46">
        <v>71842</v>
      </c>
    </row>
    <row r="15" spans="1:2" ht="12.75">
      <c r="A15" s="30" t="s">
        <v>18</v>
      </c>
      <c r="B15" s="46">
        <v>57121</v>
      </c>
    </row>
    <row r="16" spans="1:2" ht="12.75">
      <c r="A16" s="30" t="s">
        <v>7</v>
      </c>
      <c r="B16" s="46">
        <v>50531</v>
      </c>
    </row>
    <row r="17" spans="1:2" ht="12.75">
      <c r="A17" s="30" t="s">
        <v>14</v>
      </c>
      <c r="B17" s="46">
        <v>49622</v>
      </c>
    </row>
    <row r="18" spans="1:2" ht="12.75">
      <c r="A18" s="33" t="s">
        <v>24</v>
      </c>
      <c r="B18" s="47">
        <v>40531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0"/>
      <c r="C31" s="70"/>
    </row>
    <row r="32" spans="2:3" ht="12.75">
      <c r="B32" s="70"/>
      <c r="C32" s="70"/>
    </row>
  </sheetData>
  <mergeCells count="2">
    <mergeCell ref="B32:C32"/>
    <mergeCell ref="B31:C31"/>
  </mergeCells>
  <conditionalFormatting sqref="C24">
    <cfRule type="cellIs" priority="2" dxfId="0" operator="greaterThan">
      <formula>0</formula>
    </cfRule>
  </conditionalFormatting>
  <conditionalFormatting sqref="C2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showGridLines="0" zoomScale="120" zoomScaleNormal="120" zoomScaleSheetLayoutView="120" workbookViewId="0" topLeftCell="A1">
      <selection activeCell="J35" sqref="J35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2" t="s">
        <v>56</v>
      </c>
      <c r="B1" s="73"/>
      <c r="C1" s="73"/>
      <c r="D1" s="73"/>
      <c r="E1" s="73"/>
      <c r="F1" s="73"/>
      <c r="G1" s="73"/>
      <c r="H1" s="73"/>
      <c r="I1" s="73"/>
      <c r="J1" s="73"/>
    </row>
    <row r="2" ht="7.5" customHeight="1">
      <c r="C2" s="9"/>
    </row>
    <row r="3" spans="1:2" ht="12.75">
      <c r="A3" s="27" t="s">
        <v>22</v>
      </c>
      <c r="B3" s="45">
        <v>472783</v>
      </c>
    </row>
    <row r="4" spans="1:2" ht="12.75">
      <c r="A4" s="30" t="s">
        <v>28</v>
      </c>
      <c r="B4" s="46">
        <v>446264</v>
      </c>
    </row>
    <row r="5" spans="1:2" ht="12.75">
      <c r="A5" s="11" t="s">
        <v>7</v>
      </c>
      <c r="B5" s="46">
        <v>362535</v>
      </c>
    </row>
    <row r="6" spans="1:2" ht="12.75">
      <c r="A6" s="30" t="s">
        <v>1</v>
      </c>
      <c r="B6" s="46">
        <v>306964</v>
      </c>
    </row>
    <row r="7" spans="1:2" ht="12.75">
      <c r="A7" s="11" t="s">
        <v>9</v>
      </c>
      <c r="B7" s="46">
        <v>252779</v>
      </c>
    </row>
    <row r="8" spans="1:2" ht="12.75">
      <c r="A8" s="11" t="s">
        <v>16</v>
      </c>
      <c r="B8" s="46">
        <v>215046</v>
      </c>
    </row>
    <row r="9" spans="1:2" ht="12.75">
      <c r="A9" s="11" t="s">
        <v>31</v>
      </c>
      <c r="B9" s="46">
        <v>199865</v>
      </c>
    </row>
    <row r="10" spans="1:2" ht="12.75">
      <c r="A10" s="11" t="s">
        <v>5</v>
      </c>
      <c r="B10" s="46">
        <v>159174</v>
      </c>
    </row>
    <row r="11" spans="1:2" ht="12.75">
      <c r="A11" s="11" t="s">
        <v>30</v>
      </c>
      <c r="B11" s="46">
        <v>155270</v>
      </c>
    </row>
    <row r="12" spans="1:2" ht="12.75">
      <c r="A12" s="11" t="s">
        <v>11</v>
      </c>
      <c r="B12" s="46">
        <v>150552</v>
      </c>
    </row>
    <row r="13" spans="1:2" ht="12.75">
      <c r="A13" s="11" t="s">
        <v>3</v>
      </c>
      <c r="B13" s="46">
        <v>144389</v>
      </c>
    </row>
    <row r="14" spans="1:2" ht="12.75">
      <c r="A14" s="11" t="s">
        <v>20</v>
      </c>
      <c r="B14" s="46">
        <v>107951</v>
      </c>
    </row>
    <row r="15" spans="1:2" ht="12.75">
      <c r="A15" s="11" t="s">
        <v>14</v>
      </c>
      <c r="B15" s="46">
        <v>74894</v>
      </c>
    </row>
    <row r="16" spans="1:2" ht="12.75">
      <c r="A16" s="30" t="s">
        <v>26</v>
      </c>
      <c r="B16" s="46">
        <v>67059</v>
      </c>
    </row>
    <row r="17" spans="1:2" ht="12.75">
      <c r="A17" s="30" t="s">
        <v>24</v>
      </c>
      <c r="B17" s="46">
        <v>60172</v>
      </c>
    </row>
    <row r="18" spans="1:2" ht="12.75">
      <c r="A18" s="33" t="s">
        <v>18</v>
      </c>
      <c r="B18" s="47">
        <v>47320</v>
      </c>
    </row>
    <row r="19" ht="12.75">
      <c r="C19" s="39"/>
    </row>
    <row r="20" ht="12.75"/>
    <row r="21" ht="12.75">
      <c r="C21" s="51"/>
    </row>
    <row r="22" ht="12.75"/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1"/>
      <c r="C31" s="71"/>
    </row>
    <row r="32" spans="2:3" ht="12.75">
      <c r="B32" s="70"/>
      <c r="C32" s="70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showGridLines="0" zoomScale="120" zoomScaleNormal="120" zoomScaleSheetLayoutView="120" workbookViewId="0" topLeftCell="A1">
      <selection activeCell="B25" sqref="B25"/>
    </sheetView>
  </sheetViews>
  <sheetFormatPr defaultColWidth="9.140625" defaultRowHeight="12.75"/>
  <cols>
    <col min="1" max="1" width="19.7109375" style="1" customWidth="1"/>
    <col min="2" max="2" width="11.574218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2" t="s">
        <v>57</v>
      </c>
      <c r="B1" s="73"/>
      <c r="C1" s="73"/>
      <c r="D1" s="73"/>
      <c r="E1" s="73"/>
      <c r="F1" s="73"/>
      <c r="G1" s="73"/>
      <c r="H1" s="73"/>
      <c r="I1" s="73"/>
      <c r="J1" s="73"/>
    </row>
    <row r="2" ht="7.5" customHeight="1">
      <c r="C2" s="9"/>
    </row>
    <row r="3" spans="1:2" ht="12.75">
      <c r="A3" s="27" t="s">
        <v>31</v>
      </c>
      <c r="B3" s="45">
        <v>994344</v>
      </c>
    </row>
    <row r="4" spans="1:2" ht="12.75">
      <c r="A4" s="30" t="s">
        <v>28</v>
      </c>
      <c r="B4" s="46">
        <v>769021</v>
      </c>
    </row>
    <row r="5" spans="1:2" ht="12.75">
      <c r="A5" s="11" t="s">
        <v>22</v>
      </c>
      <c r="B5" s="46">
        <v>572683</v>
      </c>
    </row>
    <row r="6" spans="1:2" ht="12.75">
      <c r="A6" s="30" t="s">
        <v>7</v>
      </c>
      <c r="B6" s="46">
        <v>514951</v>
      </c>
    </row>
    <row r="7" spans="1:2" ht="12.75">
      <c r="A7" s="11" t="s">
        <v>1</v>
      </c>
      <c r="B7" s="46">
        <v>417466</v>
      </c>
    </row>
    <row r="8" spans="1:2" ht="12.75">
      <c r="A8" s="11" t="s">
        <v>3</v>
      </c>
      <c r="B8" s="46">
        <v>318801</v>
      </c>
    </row>
    <row r="9" spans="1:2" ht="12.75">
      <c r="A9" s="11" t="s">
        <v>9</v>
      </c>
      <c r="B9" s="46">
        <v>299035</v>
      </c>
    </row>
    <row r="10" spans="1:2" ht="12.75">
      <c r="A10" s="11" t="s">
        <v>11</v>
      </c>
      <c r="B10" s="46">
        <v>215943</v>
      </c>
    </row>
    <row r="11" spans="1:2" ht="12.75">
      <c r="A11" s="11" t="s">
        <v>20</v>
      </c>
      <c r="B11" s="46">
        <v>188693</v>
      </c>
    </row>
    <row r="12" spans="1:2" ht="12.75">
      <c r="A12" s="11" t="s">
        <v>30</v>
      </c>
      <c r="B12" s="46">
        <v>104846</v>
      </c>
    </row>
    <row r="13" spans="1:2" ht="12.75">
      <c r="A13" s="11" t="s">
        <v>5</v>
      </c>
      <c r="B13" s="46">
        <v>96495</v>
      </c>
    </row>
    <row r="14" spans="1:2" ht="12.75">
      <c r="A14" s="11" t="s">
        <v>16</v>
      </c>
      <c r="B14" s="46">
        <v>82048</v>
      </c>
    </row>
    <row r="15" spans="1:2" ht="12.75">
      <c r="A15" s="11" t="s">
        <v>14</v>
      </c>
      <c r="B15" s="46">
        <v>68859</v>
      </c>
    </row>
    <row r="16" spans="1:2" ht="12.75">
      <c r="A16" s="30" t="s">
        <v>18</v>
      </c>
      <c r="B16" s="46">
        <v>68279</v>
      </c>
    </row>
    <row r="17" spans="1:2" ht="12.75">
      <c r="A17" s="11" t="s">
        <v>26</v>
      </c>
      <c r="B17" s="46">
        <v>51962</v>
      </c>
    </row>
    <row r="18" spans="1:2" ht="12.75">
      <c r="A18" s="33" t="s">
        <v>24</v>
      </c>
      <c r="B18" s="47">
        <v>34807</v>
      </c>
    </row>
    <row r="19" ht="12.75">
      <c r="C19" s="3"/>
    </row>
    <row r="20" ht="12.75"/>
    <row r="21" ht="12.75">
      <c r="C21" s="51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0"/>
      <c r="C31" s="70"/>
    </row>
    <row r="32" spans="2:3" ht="12.75">
      <c r="B32" s="70"/>
      <c r="C32" s="70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showGridLines="0" tabSelected="1" zoomScale="120" zoomScaleNormal="120" zoomScaleSheetLayoutView="120" workbookViewId="0" topLeftCell="A1">
      <selection activeCell="C27" sqref="C27"/>
    </sheetView>
  </sheetViews>
  <sheetFormatPr defaultColWidth="9.140625" defaultRowHeight="12.75"/>
  <cols>
    <col min="1" max="1" width="21.7109375" style="1" customWidth="1"/>
    <col min="2" max="2" width="13.85156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140625" style="1" customWidth="1"/>
    <col min="11" max="16384" width="9.140625" style="1" customWidth="1"/>
  </cols>
  <sheetData>
    <row r="1" spans="1:10" ht="15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31</v>
      </c>
      <c r="B3" s="45">
        <v>761434</v>
      </c>
    </row>
    <row r="4" spans="1:2" ht="12.75">
      <c r="A4" s="11" t="s">
        <v>28</v>
      </c>
      <c r="B4" s="46">
        <v>533104</v>
      </c>
    </row>
    <row r="5" spans="1:2" ht="12.75">
      <c r="A5" s="11" t="s">
        <v>5</v>
      </c>
      <c r="B5" s="46">
        <v>225898</v>
      </c>
    </row>
    <row r="6" spans="1:2" ht="12.75">
      <c r="A6" s="11" t="s">
        <v>18</v>
      </c>
      <c r="B6" s="46">
        <v>199642</v>
      </c>
    </row>
    <row r="7" spans="1:2" ht="12.75">
      <c r="A7" s="11" t="s">
        <v>3</v>
      </c>
      <c r="B7" s="46">
        <v>143021</v>
      </c>
    </row>
    <row r="8" spans="1:2" ht="12.75">
      <c r="A8" s="11" t="s">
        <v>9</v>
      </c>
      <c r="B8" s="46">
        <v>141904</v>
      </c>
    </row>
    <row r="9" spans="1:2" ht="12.75">
      <c r="A9" s="11" t="s">
        <v>26</v>
      </c>
      <c r="B9" s="46">
        <v>73660</v>
      </c>
    </row>
    <row r="10" spans="1:2" ht="12.75">
      <c r="A10" s="11" t="s">
        <v>11</v>
      </c>
      <c r="B10" s="46">
        <v>72301</v>
      </c>
    </row>
    <row r="11" spans="1:2" ht="12.75">
      <c r="A11" s="11" t="s">
        <v>20</v>
      </c>
      <c r="B11" s="46">
        <v>62045</v>
      </c>
    </row>
    <row r="12" spans="1:2" ht="12.75">
      <c r="A12" s="11" t="s">
        <v>1</v>
      </c>
      <c r="B12" s="46">
        <v>54776</v>
      </c>
    </row>
    <row r="13" spans="1:2" ht="12.75">
      <c r="A13" s="11" t="s">
        <v>14</v>
      </c>
      <c r="B13" s="46">
        <v>49804</v>
      </c>
    </row>
    <row r="14" spans="1:2" ht="12.75">
      <c r="A14" s="30" t="s">
        <v>24</v>
      </c>
      <c r="B14" s="46">
        <v>47087</v>
      </c>
    </row>
    <row r="15" spans="1:2" ht="12.75">
      <c r="A15" s="30" t="s">
        <v>22</v>
      </c>
      <c r="B15" s="46">
        <v>33872</v>
      </c>
    </row>
    <row r="16" spans="1:2" ht="12.75">
      <c r="A16" s="30" t="s">
        <v>30</v>
      </c>
      <c r="B16" s="46">
        <v>31114</v>
      </c>
    </row>
    <row r="17" spans="1:2" ht="12.75">
      <c r="A17" s="30" t="s">
        <v>16</v>
      </c>
      <c r="B17" s="46">
        <v>25535</v>
      </c>
    </row>
    <row r="18" spans="1:2" ht="12.75">
      <c r="A18" s="33" t="s">
        <v>7</v>
      </c>
      <c r="B18" s="47">
        <v>14079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69"/>
      <c r="C31" s="69"/>
    </row>
    <row r="32" spans="2:3" ht="12.75">
      <c r="B32" s="69"/>
      <c r="C32" s="69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  <NazwaPliku xmlns="1E9983FF-DC4B-4F4E-A072-0441E2B88E6D">Informacja_sygnalna_Budownictwo_w_2023_dane_do_wykresów.xlsx.xlsx</NazwaPliku>
    <Osoba xmlns="1E9983FF-DC4B-4F4E-A072-0441E2B88E6D">STAT\ZAWISLAKP</Osoba>
    <Odbiorcy2 xmlns="1E9983FF-DC4B-4F4E-A072-0441E2B88E6D" xsi:nil="true"/>
  </documentManagement>
</p:properties>
</file>

<file path=customXml/itemProps1.xml><?xml version="1.0" encoding="utf-8"?>
<ds:datastoreItem xmlns:ds="http://schemas.openxmlformats.org/officeDocument/2006/customXml" ds:itemID="{48DA6298-CFDF-4E48-A176-30F2A8E80113}"/>
</file>

<file path=customXml/itemProps2.xml><?xml version="1.0" encoding="utf-8"?>
<ds:datastoreItem xmlns:ds="http://schemas.openxmlformats.org/officeDocument/2006/customXml" ds:itemID="{40539C8F-63FB-4B59-8D8E-DFF3EBE18C9D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2018-10-01T06:21:33Z</dcterms:created>
  <dcterms:modified xsi:type="dcterms:W3CDTF">2024-03-07T12:09:54Z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