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xl/charts/style1.xml" ContentType="application/vnd.ms-office.chartstyle+xml"/>
  <Override PartName="/xl/charts/colors1.xml" ContentType="application/vnd.ms-office.chartcolor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404"/>
  <workbookPr/>
  <bookViews>
    <workbookView xWindow="0" yWindow="0" windowWidth="28800" windowHeight="12585" tabRatio="787" activeTab="0"/>
  </bookViews>
  <sheets>
    <sheet name="mapa1" sheetId="29" r:id="rId1"/>
    <sheet name="wykres 1 stary" sheetId="21" state="hidden" r:id="rId2"/>
    <sheet name="wykres 1" sheetId="1" r:id="rId3"/>
    <sheet name="wykres 2" sheetId="2" r:id="rId4"/>
    <sheet name="wykres 3" sheetId="15" r:id="rId5"/>
    <sheet name="wykres 4" sheetId="16" r:id="rId6"/>
    <sheet name="wykres 5" sheetId="17" r:id="rId7"/>
    <sheet name="wykres 6" sheetId="18" r:id="rId8"/>
    <sheet name="wykres 7" sheetId="19" r:id="rId9"/>
    <sheet name="wykres 8" sheetId="27" r:id="rId10"/>
    <sheet name="wykres 9" sheetId="28" r:id="rId11"/>
  </sheets>
  <definedNames>
    <definedName name="_xlnm._FilterDatabase" localSheetId="1" hidden="1">'wykres 1 stary'!$A$2:$G$2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<sst xmlns="http://schemas.openxmlformats.org/spreadsheetml/2006/main" count="200" uniqueCount="62">
  <si>
    <t>02</t>
  </si>
  <si>
    <t>dolnośląskie</t>
  </si>
  <si>
    <t>04</t>
  </si>
  <si>
    <t>kujawsko-pomorskie</t>
  </si>
  <si>
    <t>06</t>
  </si>
  <si>
    <t>lubelskie</t>
  </si>
  <si>
    <t>08</t>
  </si>
  <si>
    <t>lubuskie</t>
  </si>
  <si>
    <t>10</t>
  </si>
  <si>
    <t>łódzkie</t>
  </si>
  <si>
    <t>12</t>
  </si>
  <si>
    <t>małopolskie</t>
  </si>
  <si>
    <t>14</t>
  </si>
  <si>
    <t>16</t>
  </si>
  <si>
    <t>opolskie</t>
  </si>
  <si>
    <t>18</t>
  </si>
  <si>
    <t>podkarpackie</t>
  </si>
  <si>
    <t>20</t>
  </si>
  <si>
    <t>podlaskie</t>
  </si>
  <si>
    <t>22</t>
  </si>
  <si>
    <t>pomorskie</t>
  </si>
  <si>
    <t>24</t>
  </si>
  <si>
    <t>śląskie</t>
  </si>
  <si>
    <t>26</t>
  </si>
  <si>
    <t>świętokrzyskie</t>
  </si>
  <si>
    <t>28</t>
  </si>
  <si>
    <t>warmińsko-mazurskie</t>
  </si>
  <si>
    <t>30</t>
  </si>
  <si>
    <t>wielkopolskie</t>
  </si>
  <si>
    <t>32</t>
  </si>
  <si>
    <t>zachodniopomorskie</t>
  </si>
  <si>
    <t>mazowieckie</t>
  </si>
  <si>
    <t>(PKOB 125) budynki przemysłowe i magazynowe</t>
  </si>
  <si>
    <t>(PKOB 127) pozostałe budynki niemieszkalne</t>
  </si>
  <si>
    <t>(PKOB 126) ogólnodostępne obiekty kulturalne, budynki o charakterze edukacyjnym, budynki szpitali i zakładów opieki medycznej oraz budynki kultury fizycznej</t>
  </si>
  <si>
    <t>(PKOB 121) hotele i budynki zakwaterowania turystycznego</t>
  </si>
  <si>
    <t>(PKOB 124) budynki transportu i łączności</t>
  </si>
  <si>
    <t>(PKOB 123) budynki handlowo-usługowe</t>
  </si>
  <si>
    <t>(PKOB 122) budynki biurowe</t>
  </si>
  <si>
    <t>udział</t>
  </si>
  <si>
    <t>sortować rosnąco A3:E18 wg kolumny D</t>
  </si>
  <si>
    <t>I-IV kw. 2018</t>
  </si>
  <si>
    <t xml:space="preserve"> 0 29 119</t>
  </si>
  <si>
    <t xml:space="preserve"> 102 119 173</t>
  </si>
  <si>
    <t>mieszkania na 1 tys. ludności</t>
  </si>
  <si>
    <t>I-IV kw. 2019</t>
  </si>
  <si>
    <t>uzupełnił:</t>
  </si>
  <si>
    <t>sprawdził:</t>
  </si>
  <si>
    <t>Województwo</t>
  </si>
  <si>
    <t>Zmiana</t>
  </si>
  <si>
    <t>Mieszkania oddane do użytkowania w 1-3 kwartale 2023 r. w przeliczeniu  na 1 tys. ludności</t>
  </si>
  <si>
    <t xml:space="preserve">Struktura powierzchni użytkowej budynków niemieszkalnych oddanych do użytkowania w 1-3 kwartale 2023 r.
</t>
  </si>
  <si>
    <r>
      <t>Powierzchnia użytkowa budynków niemieszkalnych oddanych do użytkowania w 1-3 kwartale 2023 r. według województw (tys. m</t>
    </r>
    <r>
      <rPr>
        <b/>
        <vertAlign val="superscript"/>
        <sz val="10"/>
        <rFont val="Calibri"/>
        <family val="2"/>
        <scheme val="minor"/>
      </rPr>
      <t>2</t>
    </r>
    <r>
      <rPr>
        <b/>
        <sz val="10"/>
        <rFont val="Calibri"/>
        <family val="2"/>
        <scheme val="minor"/>
      </rPr>
      <t>)</t>
    </r>
  </si>
  <si>
    <r>
      <t>Powierzchnia użytkowa budynków biurowych oddanych do użytkowania w 1-3 kwartale 2023 r. według województw (tys. m</t>
    </r>
    <r>
      <rPr>
        <b/>
        <vertAlign val="superscript"/>
        <sz val="10"/>
        <rFont val="Calibri"/>
        <family val="2"/>
        <scheme val="minor"/>
      </rPr>
      <t>2</t>
    </r>
    <r>
      <rPr>
        <b/>
        <sz val="10"/>
        <rFont val="Calibri"/>
        <family val="2"/>
        <scheme val="minor"/>
      </rPr>
      <t>)</t>
    </r>
  </si>
  <si>
    <r>
      <t>Powierzchnia użytkowa budynków handlowo-usługowych oddanych do użytkowania w 1-3 kwartale 2023 r. według województw (tys. m</t>
    </r>
    <r>
      <rPr>
        <b/>
        <vertAlign val="superscript"/>
        <sz val="10"/>
        <rFont val="Calibri"/>
        <family val="2"/>
        <scheme val="minor"/>
      </rPr>
      <t>2</t>
    </r>
    <r>
      <rPr>
        <b/>
        <sz val="10"/>
        <rFont val="Calibri"/>
        <family val="2"/>
        <scheme val="minor"/>
      </rPr>
      <t>)</t>
    </r>
  </si>
  <si>
    <r>
      <t>Powierzchnia użytkowa budynków przemysłowych oddanych do użytkowania w 1-3 kwartale 2023 r. według województw (tys. m</t>
    </r>
    <r>
      <rPr>
        <b/>
        <vertAlign val="superscript"/>
        <sz val="10"/>
        <rFont val="Calibri"/>
        <family val="2"/>
        <scheme val="minor"/>
      </rPr>
      <t>2</t>
    </r>
    <r>
      <rPr>
        <b/>
        <sz val="10"/>
        <rFont val="Calibri"/>
        <family val="2"/>
        <scheme val="minor"/>
      </rPr>
      <t xml:space="preserve">)
</t>
    </r>
  </si>
  <si>
    <r>
      <t>Powierzchnia użytkowa budynków magazynowych oddanych do użytkowania w 1-3 kwartale 2023 r. według województw (tys. m</t>
    </r>
    <r>
      <rPr>
        <b/>
        <vertAlign val="superscript"/>
        <sz val="10"/>
        <rFont val="Calibri"/>
        <family val="2"/>
        <scheme val="minor"/>
      </rPr>
      <t>2</t>
    </r>
    <r>
      <rPr>
        <b/>
        <sz val="10"/>
        <rFont val="Calibri"/>
        <family val="2"/>
        <scheme val="minor"/>
      </rPr>
      <t xml:space="preserve">)
</t>
    </r>
  </si>
  <si>
    <r>
      <t>Powierzchnia użytkowa budynków gospodarstw rolnych oddanych do użytkowania w 1-3 kwartale 2023 r. według województw (tys. m</t>
    </r>
    <r>
      <rPr>
        <b/>
        <vertAlign val="superscript"/>
        <sz val="10"/>
        <rFont val="Calibri"/>
        <family val="2"/>
        <scheme val="minor"/>
      </rPr>
      <t>2</t>
    </r>
    <r>
      <rPr>
        <b/>
        <sz val="10"/>
        <rFont val="Calibri"/>
        <family val="2"/>
        <scheme val="minor"/>
      </rPr>
      <t>)</t>
    </r>
  </si>
  <si>
    <t xml:space="preserve">Struktura powierzchni użytkowej nowych budynków niemieszkalnych, na których budowę wydano pozwolenia w 1-3 kwartale 2023 r.
</t>
  </si>
  <si>
    <r>
      <t>Powierzchnia użytkowa nowych budynków niemieszkalnych, na których budowę wydano pozwolenia w 1-3 kwartale 2023 r. według województw (tys. m</t>
    </r>
    <r>
      <rPr>
        <b/>
        <vertAlign val="superscript"/>
        <sz val="10"/>
        <rFont val="Calibri"/>
        <family val="2"/>
        <scheme val="minor"/>
      </rPr>
      <t>2</t>
    </r>
    <r>
      <rPr>
        <b/>
        <sz val="10"/>
        <rFont val="Calibri"/>
        <family val="2"/>
        <scheme val="minor"/>
      </rPr>
      <t xml:space="preserve">)
</t>
    </r>
  </si>
  <si>
    <t>1-3 kw. 2023 r.</t>
  </si>
  <si>
    <t>1-3 kw. 2022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</si>
</sst>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"/>
    <numFmt numFmtId="165" formatCode="0.0%"/>
    <numFmt numFmtId="166" formatCode="\(0.0\);\(\-0.0\)"/>
    <numFmt numFmtId="167" formatCode="#,##0.0"/>
    <numFmt numFmtId="168" formatCode="#,##0.0_ ;[Red]\-#,##0.0\ "/>
  </numFmts>
  <fonts count="16">
    <font>
      <sz val="10"/>
      <name val="Arial"/>
      <family val="2"/>
    </font>
    <font>
      <sz val="10"/>
      <name val="Arial CE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9"/>
      <name val="Calibri"/>
      <family val="2"/>
      <scheme val="minor"/>
    </font>
    <font>
      <sz val="10"/>
      <color rgb="FFFF0000"/>
      <name val="Arial"/>
      <family val="2"/>
    </font>
    <font>
      <sz val="8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b/>
      <vertAlign val="superscript"/>
      <sz val="10"/>
      <name val="Calibri"/>
      <family val="2"/>
      <scheme val="minor"/>
    </font>
    <font>
      <b/>
      <sz val="11"/>
      <color theme="0"/>
      <name val="Arial"/>
      <family val="2"/>
    </font>
    <font>
      <sz val="8"/>
      <color rgb="FF000000"/>
      <name val="Fira Sans"/>
      <family val="2"/>
    </font>
    <font>
      <sz val="10"/>
      <color theme="0"/>
      <name val="Arial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001D77"/>
        <bgColor indexed="64"/>
      </patternFill>
    </fill>
    <fill>
      <patternFill patternType="solid">
        <fgColor rgb="FF6677AD"/>
        <bgColor indexed="64"/>
      </patternFill>
    </fill>
    <fill>
      <patternFill patternType="solid">
        <fgColor theme="0" tint="-0.04997999966144562"/>
        <bgColor indexed="64"/>
      </patternFill>
    </fill>
  </fills>
  <borders count="9">
    <border>
      <left/>
      <right/>
      <top/>
      <bottom/>
      <diagonal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10" fillId="0" borderId="0">
      <alignment/>
      <protection/>
    </xf>
    <xf numFmtId="0" fontId="11" fillId="0" borderId="0">
      <alignment/>
      <protection/>
    </xf>
  </cellStyleXfs>
  <cellXfs count="76">
    <xf numFmtId="0" fontId="0" fillId="0" borderId="0" xfId="0"/>
    <xf numFmtId="0" fontId="2" fillId="0" borderId="0" xfId="0" applyFont="1" applyFill="1"/>
    <xf numFmtId="0" fontId="3" fillId="0" borderId="0" xfId="0" applyFont="1" applyFill="1"/>
    <xf numFmtId="3" fontId="2" fillId="0" borderId="0" xfId="0" applyNumberFormat="1" applyFont="1" applyFill="1"/>
    <xf numFmtId="0" fontId="4" fillId="0" borderId="0" xfId="0" applyFont="1"/>
    <xf numFmtId="0" fontId="3" fillId="0" borderId="0" xfId="0" applyFont="1"/>
    <xf numFmtId="0" fontId="2" fillId="0" borderId="0" xfId="0" applyFont="1"/>
    <xf numFmtId="164" fontId="2" fillId="0" borderId="0" xfId="0" applyNumberFormat="1" applyFont="1"/>
    <xf numFmtId="0" fontId="5" fillId="0" borderId="0" xfId="0" applyFont="1" applyFill="1"/>
    <xf numFmtId="0" fontId="5" fillId="0" borderId="0" xfId="0" applyFont="1" applyFill="1" applyAlignment="1">
      <alignment horizontal="left"/>
    </xf>
    <xf numFmtId="0" fontId="2" fillId="0" borderId="1" xfId="0" applyFont="1" applyFill="1" applyBorder="1" quotePrefix="1"/>
    <xf numFmtId="0" fontId="2" fillId="0" borderId="0" xfId="0" applyFont="1" applyFill="1" applyBorder="1"/>
    <xf numFmtId="166" fontId="2" fillId="0" borderId="2" xfId="20" applyNumberFormat="1" applyFont="1" applyFill="1" applyBorder="1"/>
    <xf numFmtId="0" fontId="4" fillId="0" borderId="0" xfId="0" applyFont="1" applyAlignment="1">
      <alignment horizontal="right"/>
    </xf>
    <xf numFmtId="0" fontId="2" fillId="2" borderId="0" xfId="0" applyFont="1" applyFill="1"/>
    <xf numFmtId="0" fontId="2" fillId="3" borderId="0" xfId="0" applyFont="1" applyFill="1"/>
    <xf numFmtId="0" fontId="7" fillId="0" borderId="0" xfId="0" applyFont="1" applyFill="1" applyAlignment="1" quotePrefix="1">
      <alignment horizontal="left"/>
    </xf>
    <xf numFmtId="3" fontId="7" fillId="0" borderId="0" xfId="0" applyNumberFormat="1" applyFont="1" applyFill="1" applyAlignment="1" quotePrefix="1">
      <alignment horizontal="left"/>
    </xf>
    <xf numFmtId="0" fontId="8" fillId="0" borderId="0" xfId="0" applyFont="1" applyFill="1"/>
    <xf numFmtId="3" fontId="2" fillId="0" borderId="3" xfId="0" applyNumberFormat="1" applyFont="1" applyFill="1" applyBorder="1"/>
    <xf numFmtId="3" fontId="2" fillId="0" borderId="0" xfId="0" applyNumberFormat="1" applyFont="1" applyFill="1" applyBorder="1"/>
    <xf numFmtId="3" fontId="2" fillId="0" borderId="4" xfId="0" applyNumberFormat="1" applyFont="1" applyFill="1" applyBorder="1"/>
    <xf numFmtId="165" fontId="2" fillId="0" borderId="0" xfId="20" applyNumberFormat="1" applyFont="1" applyFill="1"/>
    <xf numFmtId="0" fontId="2" fillId="0" borderId="0" xfId="0" applyFont="1" applyFill="1" applyAlignment="1">
      <alignment horizontal="right"/>
    </xf>
    <xf numFmtId="167" fontId="2" fillId="0" borderId="0" xfId="0" applyNumberFormat="1" applyFont="1" applyFill="1"/>
    <xf numFmtId="167" fontId="2" fillId="0" borderId="0" xfId="0" applyNumberFormat="1" applyFont="1" applyFill="1" applyBorder="1"/>
    <xf numFmtId="0" fontId="2" fillId="0" borderId="5" xfId="0" applyFont="1" applyFill="1" applyBorder="1" quotePrefix="1"/>
    <xf numFmtId="0" fontId="2" fillId="0" borderId="3" xfId="0" applyFont="1" applyFill="1" applyBorder="1"/>
    <xf numFmtId="166" fontId="2" fillId="0" borderId="6" xfId="20" applyNumberFormat="1" applyFont="1" applyFill="1" applyBorder="1"/>
    <xf numFmtId="0" fontId="2" fillId="0" borderId="1" xfId="0" applyFont="1" applyFill="1" applyBorder="1" quotePrefix="1"/>
    <xf numFmtId="0" fontId="2" fillId="0" borderId="0" xfId="0" applyFont="1" applyFill="1" applyBorder="1"/>
    <xf numFmtId="166" fontId="2" fillId="0" borderId="2" xfId="20" applyNumberFormat="1" applyFont="1" applyFill="1" applyBorder="1"/>
    <xf numFmtId="0" fontId="2" fillId="0" borderId="7" xfId="0" applyFont="1" applyFill="1" applyBorder="1" quotePrefix="1"/>
    <xf numFmtId="0" fontId="2" fillId="0" borderId="4" xfId="0" applyFont="1" applyFill="1" applyBorder="1"/>
    <xf numFmtId="166" fontId="2" fillId="0" borderId="8" xfId="20" applyNumberFormat="1" applyFont="1" applyFill="1" applyBorder="1"/>
    <xf numFmtId="167" fontId="2" fillId="0" borderId="3" xfId="0" applyNumberFormat="1" applyFont="1" applyFill="1" applyBorder="1"/>
    <xf numFmtId="167" fontId="2" fillId="0" borderId="0" xfId="0" applyNumberFormat="1" applyFont="1" applyFill="1" applyBorder="1"/>
    <xf numFmtId="167" fontId="2" fillId="0" borderId="4" xfId="0" applyNumberFormat="1" applyFont="1" applyFill="1" applyBorder="1"/>
    <xf numFmtId="0" fontId="5" fillId="0" borderId="4" xfId="0" applyFont="1" applyFill="1" applyBorder="1" applyAlignment="1">
      <alignment horizontal="left"/>
    </xf>
    <xf numFmtId="3" fontId="3" fillId="0" borderId="0" xfId="0" applyNumberFormat="1" applyFont="1" applyFill="1" applyBorder="1"/>
    <xf numFmtId="0" fontId="9" fillId="0" borderId="0" xfId="0" applyFont="1" applyFill="1"/>
    <xf numFmtId="168" fontId="2" fillId="0" borderId="0" xfId="0" applyNumberFormat="1" applyFont="1" applyFill="1"/>
    <xf numFmtId="3" fontId="2" fillId="4" borderId="3" xfId="0" applyNumberFormat="1" applyFont="1" applyFill="1" applyBorder="1"/>
    <xf numFmtId="3" fontId="2" fillId="4" borderId="0" xfId="0" applyNumberFormat="1" applyFont="1" applyFill="1" applyBorder="1"/>
    <xf numFmtId="3" fontId="2" fillId="4" borderId="4" xfId="0" applyNumberFormat="1" applyFont="1" applyFill="1" applyBorder="1"/>
    <xf numFmtId="3" fontId="2" fillId="4" borderId="6" xfId="0" applyNumberFormat="1" applyFont="1" applyFill="1" applyBorder="1"/>
    <xf numFmtId="3" fontId="2" fillId="4" borderId="2" xfId="0" applyNumberFormat="1" applyFont="1" applyFill="1" applyBorder="1"/>
    <xf numFmtId="3" fontId="2" fillId="4" borderId="8" xfId="0" applyNumberFormat="1" applyFont="1" applyFill="1" applyBorder="1"/>
    <xf numFmtId="0" fontId="10" fillId="4" borderId="0" xfId="25" applyFill="1">
      <alignment/>
      <protection/>
    </xf>
    <xf numFmtId="0" fontId="10" fillId="4" borderId="4" xfId="25" applyFill="1" applyBorder="1">
      <alignment/>
      <protection/>
    </xf>
    <xf numFmtId="0" fontId="6" fillId="0" borderId="0" xfId="0" applyFont="1" applyFill="1"/>
    <xf numFmtId="0" fontId="4" fillId="0" borderId="0" xfId="0" applyFont="1" applyFill="1" applyAlignment="1">
      <alignment horizontal="right"/>
    </xf>
    <xf numFmtId="0" fontId="4" fillId="0" borderId="0" xfId="0" applyFont="1" applyFill="1"/>
    <xf numFmtId="0" fontId="3" fillId="0" borderId="0" xfId="0" applyFont="1" applyAlignment="1">
      <alignment vertical="top"/>
    </xf>
    <xf numFmtId="0" fontId="2" fillId="0" borderId="0" xfId="0" applyFont="1" applyFill="1" applyAlignment="1">
      <alignment vertical="top"/>
    </xf>
    <xf numFmtId="0" fontId="3" fillId="0" borderId="0" xfId="0" applyFont="1" applyAlignment="1">
      <alignment horizontal="left" vertical="top"/>
    </xf>
    <xf numFmtId="164" fontId="2" fillId="4" borderId="6" xfId="0" applyNumberFormat="1" applyFont="1" applyFill="1" applyBorder="1"/>
    <xf numFmtId="164" fontId="2" fillId="4" borderId="2" xfId="0" applyNumberFormat="1" applyFont="1" applyFill="1" applyBorder="1"/>
    <xf numFmtId="164" fontId="2" fillId="4" borderId="8" xfId="0" applyNumberFormat="1" applyFont="1" applyFill="1" applyBorder="1"/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3" fillId="0" borderId="0" xfId="0" applyFont="1" applyFill="1" applyAlignment="1">
      <alignment vertical="top"/>
    </xf>
    <xf numFmtId="165" fontId="2" fillId="0" borderId="0" xfId="20" applyNumberFormat="1" applyFont="1"/>
    <xf numFmtId="0" fontId="2" fillId="0" borderId="0" xfId="0" applyFont="1" applyAlignment="1">
      <alignment/>
    </xf>
    <xf numFmtId="0" fontId="2" fillId="0" borderId="0" xfId="0" applyFont="1" applyBorder="1"/>
    <xf numFmtId="0" fontId="2" fillId="0" borderId="0" xfId="0" applyFont="1" applyBorder="1" applyAlignment="1">
      <alignment wrapText="1"/>
    </xf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65" fontId="2" fillId="0" borderId="0" xfId="0" applyNumberFormat="1" applyFont="1"/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left" vertical="top"/>
    </xf>
    <xf numFmtId="0" fontId="3" fillId="0" borderId="0" xfId="0" applyNumberFormat="1" applyFont="1" applyAlignment="1">
      <alignment horizontal="left" vertical="top" wrapText="1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owy" xfId="20"/>
    <cellStyle name="Normalny 2" xfId="21"/>
    <cellStyle name="Normalny 3" xfId="22"/>
    <cellStyle name="Normalny 4" xfId="23"/>
    <cellStyle name="Normalny 4 2" xfId="24"/>
    <cellStyle name="Normalny 5" xfId="25"/>
    <cellStyle name="Normalny 6" xfId="26"/>
  </cellStyles>
  <dxfs count="6">
    <dxf>
      <font>
        <color rgb="FF00B050"/>
      </font>
      <border/>
    </dxf>
    <dxf>
      <font>
        <color rgb="FF00B050"/>
      </font>
      <border/>
    </dxf>
    <dxf>
      <font>
        <color rgb="FF00B050"/>
      </font>
      <border/>
    </dxf>
    <dxf>
      <font>
        <color rgb="FF00B050"/>
      </font>
      <border/>
    </dxf>
    <dxf>
      <font>
        <color rgb="FF00B050"/>
      </font>
      <border/>
    </dxf>
    <dxf>
      <font>
        <color rgb="FF00B05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customXml" Target="../customXml/item1.xml" /><Relationship Id="rId15" Type="http://schemas.openxmlformats.org/officeDocument/2006/relationships/customXml" Target="../customXml/item2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35"/>
          <c:y val="0.00825"/>
          <c:w val="0.74875"/>
          <c:h val="0.93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'wykres 1 stary'!$D$2</c:f>
              <c:strCache>
                <c:ptCount val="1"/>
                <c:pt idx="0">
                  <c:v>I-IV kw. 2019</c:v>
                </c:pt>
              </c:strCache>
            </c:strRef>
          </c:tx>
          <c:spPr>
            <a:solidFill>
              <a:srgbClr val="001D7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'wykres 1 stary'!$B$3:$B$18</c:f>
              <c:strCache/>
            </c:strRef>
          </c:cat>
          <c:val>
            <c:numRef>
              <c:f>'wykres 1 stary'!$D$3:$D$18</c:f>
              <c:numCache/>
            </c:numRef>
          </c:val>
        </c:ser>
        <c:ser>
          <c:idx val="1"/>
          <c:order val="1"/>
          <c:tx>
            <c:strRef>
              <c:f>'wykres 1 stary'!$C$2</c:f>
              <c:strCache>
                <c:ptCount val="1"/>
                <c:pt idx="0">
                  <c:v>I-IV kw. 2018</c:v>
                </c:pt>
              </c:strCache>
            </c:strRef>
          </c:tx>
          <c:spPr>
            <a:solidFill>
              <a:srgbClr val="6677A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'wykres 1 stary'!$B$3:$B$18</c:f>
              <c:strCache/>
            </c:strRef>
          </c:cat>
          <c:val>
            <c:numRef>
              <c:f>'wykres 1 stary'!$C$3:$C$18</c:f>
              <c:numCache/>
            </c:numRef>
          </c:val>
        </c:ser>
        <c:gapWidth val="100"/>
        <c:axId val="57343723"/>
        <c:axId val="46331460"/>
      </c:barChart>
      <c:catAx>
        <c:axId val="5734372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noFill/>
          <a:ln w="6350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Fira Sans"/>
                <a:ea typeface="Fira Sans"/>
                <a:cs typeface="Fira Sans"/>
              </a:defRPr>
            </a:pPr>
          </a:p>
        </c:txPr>
        <c:crossAx val="46331460"/>
        <c:crosses val="autoZero"/>
        <c:auto val="1"/>
        <c:lblOffset val="100"/>
        <c:noMultiLvlLbl val="0"/>
      </c:catAx>
      <c:valAx>
        <c:axId val="46331460"/>
        <c:scaling>
          <c:orientation val="minMax"/>
          <c:max val="6"/>
          <c:min val="0"/>
        </c:scaling>
        <c:axPos val="b"/>
        <c:majorGridlines>
          <c:spPr>
            <a:ln w="6350" cap="flat" cmpd="sng">
              <a:solidFill>
                <a:schemeClr val="bg1">
                  <a:lumMod val="65000"/>
                </a:schemeClr>
              </a:solidFill>
              <a:round/>
            </a:ln>
          </c:spPr>
        </c:majorGridlines>
        <c:delete val="0"/>
        <c:numFmt formatCode="#,##0.0" sourceLinked="0"/>
        <c:majorTickMark val="out"/>
        <c:minorTickMark val="none"/>
        <c:tickLblPos val="nextTo"/>
        <c:spPr>
          <a:noFill/>
          <a:ln w="6350">
            <a:solidFill>
              <a:schemeClr val="tx1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Fira Sans"/>
                <a:ea typeface="Fira Sans"/>
                <a:cs typeface="Fira Sans"/>
              </a:defRPr>
            </a:pPr>
          </a:p>
        </c:txPr>
        <c:crossAx val="57343723"/>
        <c:crosses val="autoZero"/>
        <c:crossBetween val="between"/>
        <c:dispUnits/>
        <c:maj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533"/>
          <c:y val="0.82775"/>
          <c:w val="0.36325"/>
          <c:h val="0.05775"/>
        </c:manualLayout>
      </c:layout>
      <c:overlay val="0"/>
      <c:spPr>
        <a:solidFill>
          <a:schemeClr val="bg1"/>
        </a:solidFill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Fira Sans"/>
              <a:ea typeface="Fira Sans"/>
              <a:cs typeface="Fira Sans"/>
            </a:defRPr>
          </a:pPr>
        </a:p>
      </c:txPr>
    </c:legend>
    <c:plotVisOnly val="1"/>
    <c:dispBlanksAs val="gap"/>
    <c:showDLblsOverMax val="0"/>
  </c:chart>
  <c:spPr>
    <a:noFill/>
    <a:ln w="9525">
      <a:noFill/>
      <a:round/>
    </a:ln>
  </c:spPr>
  <c:lang xmlns:c="http://schemas.openxmlformats.org/drawingml/2006/chart" val="pl-PL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523875</xdr:colOff>
      <xdr:row>1</xdr:row>
      <xdr:rowOff>66675</xdr:rowOff>
    </xdr:from>
    <xdr:to>
      <xdr:col>9</xdr:col>
      <xdr:colOff>590550</xdr:colOff>
      <xdr:row>22</xdr:row>
      <xdr:rowOff>123825</xdr:rowOff>
    </xdr:to>
    <xdr:pic>
      <xdr:nvPicPr>
        <xdr:cNvPr id="6" name="Obraz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95525" y="257175"/>
          <a:ext cx="4333875" cy="35052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10</xdr:col>
      <xdr:colOff>476250</xdr:colOff>
      <xdr:row>13</xdr:row>
      <xdr:rowOff>19050</xdr:rowOff>
    </xdr:to>
    <xdr:pic>
      <xdr:nvPicPr>
        <xdr:cNvPr id="3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0150" y="285750"/>
          <a:ext cx="4991100" cy="21240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2</xdr:row>
      <xdr:rowOff>0</xdr:rowOff>
    </xdr:from>
    <xdr:to>
      <xdr:col>14</xdr:col>
      <xdr:colOff>9525</xdr:colOff>
      <xdr:row>20</xdr:row>
      <xdr:rowOff>114300</xdr:rowOff>
    </xdr:to>
    <xdr:pic>
      <xdr:nvPicPr>
        <xdr:cNvPr id="8" name="Obraz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5325" y="428625"/>
          <a:ext cx="5114925" cy="30289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85725</xdr:colOff>
      <xdr:row>18</xdr:row>
      <xdr:rowOff>95250</xdr:rowOff>
    </xdr:from>
    <xdr:to>
      <xdr:col>3</xdr:col>
      <xdr:colOff>838200</xdr:colOff>
      <xdr:row>20</xdr:row>
      <xdr:rowOff>114300</xdr:rowOff>
    </xdr:to>
    <xdr:sp macro="" textlink="">
      <xdr:nvSpPr>
        <xdr:cNvPr id="2" name="Strzałka wygięta w górę 1"/>
        <xdr:cNvSpPr/>
      </xdr:nvSpPr>
      <xdr:spPr>
        <a:xfrm>
          <a:off x="2647950" y="3009900"/>
          <a:ext cx="752475" cy="342900"/>
        </a:xfrm>
        <a:prstGeom prst="bentUpArrow">
          <a:avLst>
            <a:gd name="adj1" fmla="val 13193"/>
            <a:gd name="adj2" fmla="val 25000"/>
            <a:gd name="adj3" fmla="val 25000"/>
          </a:avLst>
        </a:prstGeom>
        <a:ln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pl-PL" sz="1100" b="1"/>
        </a:p>
      </xdr:txBody>
    </xdr:sp>
    <xdr:clientData/>
  </xdr:twoCellAnchor>
  <xdr:twoCellAnchor>
    <xdr:from>
      <xdr:col>7</xdr:col>
      <xdr:colOff>314325</xdr:colOff>
      <xdr:row>1</xdr:row>
      <xdr:rowOff>19050</xdr:rowOff>
    </xdr:from>
    <xdr:to>
      <xdr:col>15</xdr:col>
      <xdr:colOff>504825</xdr:colOff>
      <xdr:row>21</xdr:row>
      <xdr:rowOff>133350</xdr:rowOff>
    </xdr:to>
    <xdr:graphicFrame macro="">
      <xdr:nvGraphicFramePr>
        <xdr:cNvPr id="4" name="Wykres 3"/>
        <xdr:cNvGraphicFramePr/>
      </xdr:nvGraphicFramePr>
      <xdr:xfrm>
        <a:off x="5200650" y="180975"/>
        <a:ext cx="506730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114300</xdr:colOff>
      <xdr:row>2</xdr:row>
      <xdr:rowOff>9525</xdr:rowOff>
    </xdr:from>
    <xdr:to>
      <xdr:col>12</xdr:col>
      <xdr:colOff>285750</xdr:colOff>
      <xdr:row>15</xdr:row>
      <xdr:rowOff>152400</xdr:rowOff>
    </xdr:to>
    <xdr:pic>
      <xdr:nvPicPr>
        <xdr:cNvPr id="2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295275"/>
          <a:ext cx="5048250" cy="2247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2</xdr:row>
      <xdr:rowOff>0</xdr:rowOff>
    </xdr:from>
    <xdr:to>
      <xdr:col>14</xdr:col>
      <xdr:colOff>381000</xdr:colOff>
      <xdr:row>22</xdr:row>
      <xdr:rowOff>123825</xdr:rowOff>
    </xdr:to>
    <xdr:pic>
      <xdr:nvPicPr>
        <xdr:cNvPr id="4" name="Obraz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5325" y="400050"/>
          <a:ext cx="5133975" cy="33623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11</xdr:col>
      <xdr:colOff>133350</xdr:colOff>
      <xdr:row>18</xdr:row>
      <xdr:rowOff>133350</xdr:rowOff>
    </xdr:to>
    <xdr:pic>
      <xdr:nvPicPr>
        <xdr:cNvPr id="4" name="Obraz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05175" y="285750"/>
          <a:ext cx="5105400" cy="27241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11</xdr:col>
      <xdr:colOff>123825</xdr:colOff>
      <xdr:row>19</xdr:row>
      <xdr:rowOff>47625</xdr:rowOff>
    </xdr:to>
    <xdr:pic>
      <xdr:nvPicPr>
        <xdr:cNvPr id="3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62300" y="285750"/>
          <a:ext cx="5057775" cy="28003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11</xdr:col>
      <xdr:colOff>238125</xdr:colOff>
      <xdr:row>21</xdr:row>
      <xdr:rowOff>152400</xdr:rowOff>
    </xdr:to>
    <xdr:pic>
      <xdr:nvPicPr>
        <xdr:cNvPr id="3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0" y="285750"/>
          <a:ext cx="5076825" cy="32289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11</xdr:col>
      <xdr:colOff>238125</xdr:colOff>
      <xdr:row>20</xdr:row>
      <xdr:rowOff>85725</xdr:rowOff>
    </xdr:to>
    <xdr:pic>
      <xdr:nvPicPr>
        <xdr:cNvPr id="2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285750"/>
          <a:ext cx="5076825" cy="30003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11</xdr:col>
      <xdr:colOff>190500</xdr:colOff>
      <xdr:row>20</xdr:row>
      <xdr:rowOff>0</xdr:rowOff>
    </xdr:to>
    <xdr:pic>
      <xdr:nvPicPr>
        <xdr:cNvPr id="4" name="Obraz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8975" y="285750"/>
          <a:ext cx="5095875" cy="29146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9"/>
  <sheetViews>
    <sheetView showGridLines="0" tabSelected="1" zoomScale="110" zoomScaleNormal="110" workbookViewId="0" topLeftCell="A1">
      <selection activeCell="P21" sqref="P21"/>
    </sheetView>
  </sheetViews>
  <sheetFormatPr defaultColWidth="9.140625" defaultRowHeight="12.75"/>
  <cols>
    <col min="1" max="1" width="18.140625" style="0" customWidth="1"/>
    <col min="2" max="2" width="8.421875" style="0" customWidth="1"/>
  </cols>
  <sheetData>
    <row r="1" spans="1:8" ht="15" customHeight="1">
      <c r="A1" s="53" t="s">
        <v>50</v>
      </c>
      <c r="B1" s="53"/>
      <c r="C1" s="53"/>
      <c r="D1" s="53"/>
      <c r="E1" s="53"/>
      <c r="F1" s="53"/>
      <c r="G1" s="53"/>
      <c r="H1" s="53"/>
    </row>
    <row r="2" spans="1:3" ht="16.5" customHeight="1">
      <c r="A2" s="59" t="s">
        <v>48</v>
      </c>
      <c r="B2" s="60"/>
      <c r="C2" s="6"/>
    </row>
    <row r="3" spans="1:3" ht="12.75" customHeight="1">
      <c r="A3" s="27" t="s">
        <v>20</v>
      </c>
      <c r="B3" s="56">
        <v>5.8</v>
      </c>
      <c r="C3" s="6"/>
    </row>
    <row r="4" spans="1:3" ht="12.75" customHeight="1">
      <c r="A4" s="30" t="s">
        <v>31</v>
      </c>
      <c r="B4" s="57">
        <v>5.7</v>
      </c>
      <c r="C4" s="6"/>
    </row>
    <row r="5" spans="1:3" ht="12.75" customHeight="1">
      <c r="A5" s="30" t="s">
        <v>1</v>
      </c>
      <c r="B5" s="57">
        <v>5.3</v>
      </c>
      <c r="C5" s="6"/>
    </row>
    <row r="6" spans="1:3" ht="12.75" customHeight="1">
      <c r="A6" s="30" t="s">
        <v>28</v>
      </c>
      <c r="B6" s="57">
        <v>5</v>
      </c>
      <c r="C6" s="6"/>
    </row>
    <row r="7" spans="1:3" ht="12.75" customHeight="1">
      <c r="A7" s="30" t="s">
        <v>11</v>
      </c>
      <c r="B7" s="57">
        <v>4.7</v>
      </c>
      <c r="C7" s="6"/>
    </row>
    <row r="8" spans="1:3" ht="12.75" customHeight="1">
      <c r="A8" s="30" t="s">
        <v>30</v>
      </c>
      <c r="B8" s="57">
        <v>4.5</v>
      </c>
      <c r="C8" s="6"/>
    </row>
    <row r="9" spans="1:3" ht="12.75" customHeight="1">
      <c r="A9" s="30" t="s">
        <v>18</v>
      </c>
      <c r="B9" s="57">
        <v>4.4</v>
      </c>
      <c r="C9" s="6"/>
    </row>
    <row r="10" spans="1:3" ht="12.75" customHeight="1">
      <c r="A10" s="30" t="s">
        <v>3</v>
      </c>
      <c r="B10" s="57">
        <v>4.1</v>
      </c>
      <c r="C10" s="6"/>
    </row>
    <row r="11" spans="1:3" ht="12.75" customHeight="1">
      <c r="A11" s="30" t="s">
        <v>5</v>
      </c>
      <c r="B11" s="57">
        <v>3.5</v>
      </c>
      <c r="C11" s="6"/>
    </row>
    <row r="12" spans="1:3" ht="12.75" customHeight="1">
      <c r="A12" s="30" t="s">
        <v>9</v>
      </c>
      <c r="B12" s="57">
        <v>3.4</v>
      </c>
      <c r="C12" s="6"/>
    </row>
    <row r="13" spans="1:3" ht="12.75" customHeight="1">
      <c r="A13" s="30" t="s">
        <v>16</v>
      </c>
      <c r="B13" s="57">
        <v>3.2</v>
      </c>
      <c r="C13" s="6"/>
    </row>
    <row r="14" spans="1:3" ht="12.75" customHeight="1">
      <c r="A14" s="30" t="s">
        <v>26</v>
      </c>
      <c r="B14" s="57">
        <v>3</v>
      </c>
      <c r="C14" s="6"/>
    </row>
    <row r="15" spans="1:3" ht="12.75" customHeight="1">
      <c r="A15" s="30" t="s">
        <v>7</v>
      </c>
      <c r="B15" s="57">
        <v>2.9</v>
      </c>
      <c r="C15" s="6"/>
    </row>
    <row r="16" spans="1:3" ht="12.75" customHeight="1">
      <c r="A16" s="30" t="s">
        <v>24</v>
      </c>
      <c r="B16" s="57">
        <v>2.9</v>
      </c>
      <c r="C16" s="6"/>
    </row>
    <row r="17" spans="1:3" ht="12.75" customHeight="1">
      <c r="A17" s="30" t="s">
        <v>22</v>
      </c>
      <c r="B17" s="57">
        <v>2.8</v>
      </c>
      <c r="C17" s="6"/>
    </row>
    <row r="18" spans="1:3" ht="12.75" customHeight="1">
      <c r="A18" s="33" t="s">
        <v>14</v>
      </c>
      <c r="B18" s="58">
        <v>2.4</v>
      </c>
      <c r="C18" s="6"/>
    </row>
    <row r="19" spans="1:3" ht="12.75">
      <c r="A19" s="6"/>
      <c r="B19" s="6"/>
      <c r="C19" s="6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O26"/>
  <sheetViews>
    <sheetView showGridLines="0" zoomScale="120" zoomScaleNormal="120" workbookViewId="0" topLeftCell="A1">
      <selection activeCell="D28" sqref="D28"/>
    </sheetView>
  </sheetViews>
  <sheetFormatPr defaultColWidth="9.140625" defaultRowHeight="12.75"/>
  <cols>
    <col min="1" max="1" width="56.8515625" style="6" customWidth="1"/>
    <col min="2" max="4" width="9.140625" style="6" customWidth="1"/>
    <col min="5" max="5" width="12.8515625" style="6" customWidth="1"/>
    <col min="6" max="6" width="9.140625" style="6" customWidth="1"/>
    <col min="7" max="16384" width="9.140625" style="6" customWidth="1"/>
  </cols>
  <sheetData>
    <row r="1" spans="1:8" ht="15" customHeight="1">
      <c r="A1" s="75" t="s">
        <v>58</v>
      </c>
      <c r="B1" s="75"/>
      <c r="C1" s="75"/>
      <c r="D1" s="75"/>
      <c r="E1" s="75"/>
      <c r="F1" s="75"/>
      <c r="G1" s="75"/>
      <c r="H1" s="75"/>
    </row>
    <row r="2" spans="1:5" ht="7.5" customHeight="1">
      <c r="A2" s="5"/>
      <c r="B2" s="1"/>
      <c r="E2" s="7"/>
    </row>
    <row r="3" spans="1:5" ht="12.75">
      <c r="A3" s="64" t="s">
        <v>32</v>
      </c>
      <c r="B3" s="62">
        <v>0.48735715477238933</v>
      </c>
      <c r="E3" s="7"/>
    </row>
    <row r="4" spans="1:15" ht="12.75">
      <c r="A4" s="64" t="s">
        <v>33</v>
      </c>
      <c r="B4" s="62">
        <v>0.19274744404594132</v>
      </c>
      <c r="E4" s="7"/>
      <c r="H4" s="50"/>
      <c r="I4" s="1"/>
      <c r="J4" s="1"/>
      <c r="K4" s="1"/>
      <c r="L4" s="1"/>
      <c r="M4" s="1"/>
      <c r="N4" s="1"/>
      <c r="O4" s="1"/>
    </row>
    <row r="5" spans="1:5" ht="12.75">
      <c r="A5" s="64" t="s">
        <v>37</v>
      </c>
      <c r="B5" s="62">
        <v>0.1326255056752057</v>
      </c>
      <c r="E5" s="7"/>
    </row>
    <row r="6" spans="1:2" ht="12.75">
      <c r="A6" s="64" t="s">
        <v>35</v>
      </c>
      <c r="B6" s="62">
        <v>0.08069895069738395</v>
      </c>
    </row>
    <row r="7" spans="1:2" ht="38.25">
      <c r="A7" s="65" t="s">
        <v>34</v>
      </c>
      <c r="B7" s="62">
        <v>0.04248634863137713</v>
      </c>
    </row>
    <row r="8" spans="1:2" ht="12.75">
      <c r="A8" s="65" t="s">
        <v>38</v>
      </c>
      <c r="B8" s="62">
        <v>0.03885014295343409</v>
      </c>
    </row>
    <row r="9" spans="1:2" ht="12.75">
      <c r="A9" s="64" t="s">
        <v>36</v>
      </c>
      <c r="B9" s="62">
        <v>0.02523445322426848</v>
      </c>
    </row>
    <row r="10" ht="12.75"/>
    <row r="11" ht="12.75">
      <c r="A11" s="52"/>
    </row>
    <row r="12" ht="12.75">
      <c r="A12" s="1"/>
    </row>
    <row r="13" ht="12.75">
      <c r="A13" s="52"/>
    </row>
    <row r="14" ht="12.75">
      <c r="A14" s="1"/>
    </row>
    <row r="15" ht="12.75">
      <c r="A15" s="1"/>
    </row>
    <row r="16" ht="12.75">
      <c r="A16" s="1"/>
    </row>
    <row r="20" ht="12.75">
      <c r="B20" s="62"/>
    </row>
    <row r="21" ht="12.75">
      <c r="B21" s="62"/>
    </row>
    <row r="22" ht="12.75">
      <c r="B22" s="62"/>
    </row>
    <row r="23" ht="12.75">
      <c r="B23" s="62"/>
    </row>
    <row r="24" ht="12.75">
      <c r="B24" s="62"/>
    </row>
    <row r="25" ht="12.75">
      <c r="B25" s="62"/>
    </row>
    <row r="26" ht="12.75">
      <c r="B26" s="62"/>
    </row>
    <row r="44" ht="12.75" customHeight="1"/>
    <row r="45" ht="12.75" customHeight="1"/>
    <row r="46" ht="12.75" customHeight="1"/>
    <row r="76" ht="12.75" customHeight="1"/>
  </sheetData>
  <mergeCells count="1">
    <mergeCell ref="A1:H1"/>
  </mergeCells>
  <printOptions/>
  <pageMargins left="0.56" right="0.43" top="0.52" bottom="0.44" header="0.27" footer="0.5"/>
  <pageSetup horizontalDpi="600" verticalDpi="600" orientation="portrait" paperSize="9" scale="71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M21"/>
  <sheetViews>
    <sheetView showGridLines="0" zoomScale="120" zoomScaleNormal="120" zoomScaleSheetLayoutView="120" workbookViewId="0" topLeftCell="A1">
      <selection activeCell="J34" sqref="J34"/>
    </sheetView>
  </sheetViews>
  <sheetFormatPr defaultColWidth="9.140625" defaultRowHeight="12.75"/>
  <cols>
    <col min="1" max="1" width="19.7109375" style="1" customWidth="1"/>
    <col min="2" max="3" width="13.28125" style="1" customWidth="1"/>
    <col min="4" max="4" width="9.28125" style="1" customWidth="1"/>
    <col min="5" max="5" width="2.8515625" style="1" customWidth="1"/>
    <col min="6" max="10" width="9.140625" style="1" customWidth="1"/>
    <col min="11" max="11" width="12.57421875" style="1" customWidth="1"/>
    <col min="12" max="16384" width="9.140625" style="1" customWidth="1"/>
  </cols>
  <sheetData>
    <row r="1" spans="1:13" ht="19.15" customHeight="1">
      <c r="A1" s="73" t="s">
        <v>59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</row>
    <row r="2" spans="2:4" ht="15" customHeight="1">
      <c r="B2" s="66" t="s">
        <v>61</v>
      </c>
      <c r="C2" s="66" t="s">
        <v>60</v>
      </c>
      <c r="D2" s="67" t="s">
        <v>49</v>
      </c>
    </row>
    <row r="3" spans="1:5" ht="12.75">
      <c r="A3" s="27" t="s">
        <v>24</v>
      </c>
      <c r="B3" s="19">
        <v>255840</v>
      </c>
      <c r="C3" s="42">
        <v>199471</v>
      </c>
      <c r="D3" s="28">
        <v>-22.03291119449656</v>
      </c>
      <c r="E3" s="3"/>
    </row>
    <row r="4" spans="1:5" ht="12.75">
      <c r="A4" s="30" t="s">
        <v>18</v>
      </c>
      <c r="B4" s="20">
        <v>420923</v>
      </c>
      <c r="C4" s="43">
        <v>354611</v>
      </c>
      <c r="D4" s="31">
        <v>-15.753950247432428</v>
      </c>
      <c r="E4" s="3"/>
    </row>
    <row r="5" spans="1:5" ht="12.75">
      <c r="A5" s="30" t="s">
        <v>14</v>
      </c>
      <c r="B5" s="20">
        <v>375171</v>
      </c>
      <c r="C5" s="43">
        <v>382990</v>
      </c>
      <c r="D5" s="31">
        <v>2.0841163096294757</v>
      </c>
      <c r="E5" s="3"/>
    </row>
    <row r="6" spans="1:5" ht="12.75">
      <c r="A6" s="30" t="s">
        <v>16</v>
      </c>
      <c r="B6" s="20">
        <v>699937</v>
      </c>
      <c r="C6" s="43">
        <v>444573</v>
      </c>
      <c r="D6" s="31">
        <v>-36.48385497551922</v>
      </c>
      <c r="E6" s="3"/>
    </row>
    <row r="7" spans="1:5" ht="12.75">
      <c r="A7" s="30" t="s">
        <v>26</v>
      </c>
      <c r="B7" s="20">
        <v>417889</v>
      </c>
      <c r="C7" s="43">
        <v>478953</v>
      </c>
      <c r="D7" s="31">
        <v>14.612492791147888</v>
      </c>
      <c r="E7" s="3"/>
    </row>
    <row r="8" spans="1:5" ht="12.75">
      <c r="A8" s="30" t="s">
        <v>30</v>
      </c>
      <c r="B8" s="20">
        <v>626277</v>
      </c>
      <c r="C8" s="43">
        <v>576303</v>
      </c>
      <c r="D8" s="31">
        <v>-7.979536211612434</v>
      </c>
      <c r="E8" s="3"/>
    </row>
    <row r="9" spans="1:5" ht="12.75">
      <c r="A9" s="30" t="s">
        <v>5</v>
      </c>
      <c r="B9" s="20">
        <v>664298</v>
      </c>
      <c r="C9" s="43">
        <v>592292</v>
      </c>
      <c r="D9" s="31">
        <v>-10.839412432372217</v>
      </c>
      <c r="E9" s="3"/>
    </row>
    <row r="10" spans="1:5" ht="12.75">
      <c r="A10" s="30" t="s">
        <v>3</v>
      </c>
      <c r="B10" s="20">
        <v>782909</v>
      </c>
      <c r="C10" s="43">
        <v>628748</v>
      </c>
      <c r="D10" s="31">
        <v>-19.690794204690455</v>
      </c>
      <c r="E10" s="3"/>
    </row>
    <row r="11" spans="1:5" ht="12.75">
      <c r="A11" s="30" t="s">
        <v>7</v>
      </c>
      <c r="B11" s="20">
        <v>1054184</v>
      </c>
      <c r="C11" s="43">
        <v>641363</v>
      </c>
      <c r="D11" s="31">
        <v>-39.16024147587138</v>
      </c>
      <c r="E11" s="3"/>
    </row>
    <row r="12" spans="1:5" ht="12.75">
      <c r="A12" s="30" t="s">
        <v>22</v>
      </c>
      <c r="B12" s="20">
        <v>1987866</v>
      </c>
      <c r="C12" s="43">
        <v>883286</v>
      </c>
      <c r="D12" s="31">
        <v>-55.56611964790383</v>
      </c>
      <c r="E12" s="3"/>
    </row>
    <row r="13" spans="1:5" ht="12.75">
      <c r="A13" s="30" t="s">
        <v>11</v>
      </c>
      <c r="B13" s="20">
        <v>881446</v>
      </c>
      <c r="C13" s="43">
        <v>996151</v>
      </c>
      <c r="D13" s="31">
        <v>13.013275912534631</v>
      </c>
      <c r="E13" s="3"/>
    </row>
    <row r="14" spans="1:5" ht="12.75">
      <c r="A14" s="30" t="s">
        <v>20</v>
      </c>
      <c r="B14" s="20">
        <v>834632</v>
      </c>
      <c r="C14" s="43">
        <v>1015772</v>
      </c>
      <c r="D14" s="31">
        <v>21.702978078961745</v>
      </c>
      <c r="E14" s="3"/>
    </row>
    <row r="15" spans="1:5" ht="12.75">
      <c r="A15" s="30" t="s">
        <v>9</v>
      </c>
      <c r="B15" s="20">
        <v>1221639</v>
      </c>
      <c r="C15" s="43">
        <v>1137922</v>
      </c>
      <c r="D15" s="31">
        <v>-6.852842779249844</v>
      </c>
      <c r="E15" s="3"/>
    </row>
    <row r="16" spans="1:5" ht="12.75">
      <c r="A16" s="30" t="s">
        <v>1</v>
      </c>
      <c r="B16" s="20">
        <v>1287452</v>
      </c>
      <c r="C16" s="43">
        <v>1197461</v>
      </c>
      <c r="D16" s="31">
        <v>-6.989852825581071</v>
      </c>
      <c r="E16" s="3"/>
    </row>
    <row r="17" spans="1:5" ht="12.75">
      <c r="A17" s="30" t="s">
        <v>28</v>
      </c>
      <c r="B17" s="20">
        <v>1702034</v>
      </c>
      <c r="C17" s="43">
        <v>1384436</v>
      </c>
      <c r="D17" s="31">
        <v>-18.659909261507117</v>
      </c>
      <c r="E17" s="3"/>
    </row>
    <row r="18" spans="1:5" ht="12.75">
      <c r="A18" s="33" t="s">
        <v>31</v>
      </c>
      <c r="B18" s="21">
        <v>2419310</v>
      </c>
      <c r="C18" s="44">
        <v>1908375</v>
      </c>
      <c r="D18" s="34">
        <v>-21.11903807283895</v>
      </c>
      <c r="E18" s="3"/>
    </row>
    <row r="19" spans="2:3" ht="12.75">
      <c r="B19" s="3"/>
      <c r="C19" s="3"/>
    </row>
    <row r="20" ht="12.75"/>
    <row r="21" ht="12.75">
      <c r="B21" s="13"/>
    </row>
  </sheetData>
  <mergeCells count="1">
    <mergeCell ref="A1:M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H28"/>
  <sheetViews>
    <sheetView showGridLines="0" zoomScale="120" zoomScaleNormal="120" workbookViewId="0" topLeftCell="A1">
      <selection activeCell="D28" sqref="D27:D28"/>
    </sheetView>
  </sheetViews>
  <sheetFormatPr defaultColWidth="9.140625" defaultRowHeight="12.75"/>
  <cols>
    <col min="1" max="1" width="2.8515625" style="1" customWidth="1"/>
    <col min="2" max="2" width="22.7109375" style="1" customWidth="1"/>
    <col min="3" max="4" width="12.8515625" style="1" customWidth="1"/>
    <col min="5" max="5" width="10.00390625" style="1" customWidth="1"/>
    <col min="6" max="6" width="2.8515625" style="1" customWidth="1"/>
    <col min="7" max="16384" width="9.140625" style="1" customWidth="1"/>
  </cols>
  <sheetData>
    <row r="1" spans="2:7" ht="12.75" customHeight="1">
      <c r="B1" s="40" t="s">
        <v>44</v>
      </c>
      <c r="C1" s="8"/>
      <c r="D1" s="8"/>
      <c r="G1" s="23" t="s">
        <v>39</v>
      </c>
    </row>
    <row r="2" spans="3:4" ht="12.75" customHeight="1">
      <c r="C2" s="8" t="s">
        <v>41</v>
      </c>
      <c r="D2" s="38" t="s">
        <v>45</v>
      </c>
    </row>
    <row r="3" spans="1:7" ht="12.75" customHeight="1">
      <c r="A3" s="26" t="s">
        <v>13</v>
      </c>
      <c r="B3" s="27" t="s">
        <v>14</v>
      </c>
      <c r="C3" s="35">
        <v>1.7226476547903167</v>
      </c>
      <c r="D3" s="48">
        <v>1.7</v>
      </c>
      <c r="E3" s="28">
        <f aca="true" t="shared" si="0" ref="E3:E18">($D3-$C3)/$C3*100</f>
        <v>-1.3147003525264385</v>
      </c>
      <c r="F3" s="3"/>
      <c r="G3" s="22">
        <f aca="true" t="shared" si="1" ref="G3:G18">D3/SUM($D$3:$D$18)</f>
        <v>0.030575539568345318</v>
      </c>
    </row>
    <row r="4" spans="1:7" ht="12.75" customHeight="1">
      <c r="A4" s="10" t="s">
        <v>21</v>
      </c>
      <c r="B4" s="11" t="s">
        <v>22</v>
      </c>
      <c r="C4" s="25">
        <v>1.9054478496257823</v>
      </c>
      <c r="D4" s="48">
        <v>2.2</v>
      </c>
      <c r="E4" s="12">
        <f t="shared" si="0"/>
        <v>15.458420991792876</v>
      </c>
      <c r="F4" s="3"/>
      <c r="G4" s="22">
        <f t="shared" si="1"/>
        <v>0.039568345323741004</v>
      </c>
    </row>
    <row r="5" spans="1:7" ht="12.75" customHeight="1">
      <c r="A5" s="10" t="s">
        <v>23</v>
      </c>
      <c r="B5" s="11" t="s">
        <v>24</v>
      </c>
      <c r="C5" s="25">
        <v>2.096621377823387</v>
      </c>
      <c r="D5" s="48">
        <v>2.2</v>
      </c>
      <c r="E5" s="12">
        <f t="shared" si="0"/>
        <v>4.930724415484873</v>
      </c>
      <c r="F5" s="3"/>
      <c r="G5" s="22">
        <f t="shared" si="1"/>
        <v>0.039568345323741004</v>
      </c>
    </row>
    <row r="6" spans="1:7" ht="12.75" customHeight="1">
      <c r="A6" s="10" t="s">
        <v>4</v>
      </c>
      <c r="B6" s="11" t="s">
        <v>5</v>
      </c>
      <c r="C6" s="25">
        <v>2.6032080308708516</v>
      </c>
      <c r="D6" s="48">
        <v>2.4</v>
      </c>
      <c r="E6" s="12">
        <f t="shared" si="0"/>
        <v>-7.806061922868011</v>
      </c>
      <c r="F6" s="3"/>
      <c r="G6" s="22">
        <f t="shared" si="1"/>
        <v>0.04316546762589927</v>
      </c>
    </row>
    <row r="7" spans="1:7" ht="12.75" customHeight="1">
      <c r="A7" s="10" t="s">
        <v>2</v>
      </c>
      <c r="B7" s="11" t="s">
        <v>3</v>
      </c>
      <c r="C7" s="25">
        <v>2.36355585343069</v>
      </c>
      <c r="D7" s="48">
        <v>2.8</v>
      </c>
      <c r="E7" s="12">
        <f t="shared" si="0"/>
        <v>18.46557363710332</v>
      </c>
      <c r="F7" s="3"/>
      <c r="G7" s="22">
        <f t="shared" si="1"/>
        <v>0.05035971223021582</v>
      </c>
    </row>
    <row r="8" spans="1:7" ht="12.75" customHeight="1">
      <c r="A8" s="10" t="s">
        <v>6</v>
      </c>
      <c r="B8" s="11" t="s">
        <v>7</v>
      </c>
      <c r="C8" s="25">
        <v>2.605766958165918</v>
      </c>
      <c r="D8" s="48">
        <v>2.8</v>
      </c>
      <c r="E8" s="12">
        <f t="shared" si="0"/>
        <v>7.453968253968249</v>
      </c>
      <c r="F8" s="3"/>
      <c r="G8" s="22">
        <f t="shared" si="1"/>
        <v>0.05035971223021582</v>
      </c>
    </row>
    <row r="9" spans="1:7" ht="12.75" customHeight="1">
      <c r="A9" s="10" t="s">
        <v>8</v>
      </c>
      <c r="B9" s="11" t="s">
        <v>9</v>
      </c>
      <c r="C9" s="25">
        <v>2.2897179239135275</v>
      </c>
      <c r="D9" s="48">
        <v>2.9</v>
      </c>
      <c r="E9" s="12">
        <f t="shared" si="0"/>
        <v>26.65315538271168</v>
      </c>
      <c r="F9" s="3"/>
      <c r="G9" s="22">
        <f t="shared" si="1"/>
        <v>0.05215827338129495</v>
      </c>
    </row>
    <row r="10" spans="1:7" ht="12.75" customHeight="1">
      <c r="A10" s="10" t="s">
        <v>15</v>
      </c>
      <c r="B10" s="11" t="s">
        <v>16</v>
      </c>
      <c r="C10" s="25">
        <v>2.553614872974572</v>
      </c>
      <c r="D10" s="48">
        <v>3.1</v>
      </c>
      <c r="E10" s="12">
        <f t="shared" si="0"/>
        <v>21.39653605592346</v>
      </c>
      <c r="F10" s="3"/>
      <c r="G10" s="22">
        <f t="shared" si="1"/>
        <v>0.05575539568345323</v>
      </c>
    </row>
    <row r="11" spans="1:7" ht="12.75" customHeight="1">
      <c r="A11" s="10" t="s">
        <v>25</v>
      </c>
      <c r="B11" s="11" t="s">
        <v>26</v>
      </c>
      <c r="C11" s="25">
        <v>2.437645802868583</v>
      </c>
      <c r="D11" s="48">
        <v>3.2</v>
      </c>
      <c r="E11" s="12">
        <f t="shared" si="0"/>
        <v>31.274198910862715</v>
      </c>
      <c r="F11" s="3"/>
      <c r="G11" s="22">
        <f t="shared" si="1"/>
        <v>0.05755395683453237</v>
      </c>
    </row>
    <row r="12" spans="1:7" ht="12.75" customHeight="1">
      <c r="A12" s="10" t="s">
        <v>17</v>
      </c>
      <c r="B12" s="11" t="s">
        <v>18</v>
      </c>
      <c r="C12" s="25">
        <v>2.8342480660400096</v>
      </c>
      <c r="D12" s="48">
        <v>3.5</v>
      </c>
      <c r="E12" s="12">
        <f t="shared" si="0"/>
        <v>23.489543556085906</v>
      </c>
      <c r="F12" s="3"/>
      <c r="G12" s="22">
        <f t="shared" si="1"/>
        <v>0.06294964028776978</v>
      </c>
    </row>
    <row r="13" spans="1:7" ht="12.75" customHeight="1">
      <c r="A13" s="29" t="s">
        <v>29</v>
      </c>
      <c r="B13" s="30" t="s">
        <v>30</v>
      </c>
      <c r="C13" s="36">
        <v>3.26304793456758</v>
      </c>
      <c r="D13" s="48">
        <v>3.7</v>
      </c>
      <c r="E13" s="31">
        <f t="shared" si="0"/>
        <v>13.390917761382049</v>
      </c>
      <c r="F13" s="3"/>
      <c r="G13" s="22">
        <f t="shared" si="1"/>
        <v>0.06654676258992805</v>
      </c>
    </row>
    <row r="14" spans="1:7" ht="12.75" customHeight="1">
      <c r="A14" s="10" t="s">
        <v>10</v>
      </c>
      <c r="B14" s="11" t="s">
        <v>11</v>
      </c>
      <c r="C14" s="25">
        <v>3.816927651536681</v>
      </c>
      <c r="D14" s="48">
        <v>4.5</v>
      </c>
      <c r="E14" s="12">
        <f t="shared" si="0"/>
        <v>17.895868374353828</v>
      </c>
      <c r="F14" s="3"/>
      <c r="G14" s="22">
        <f t="shared" si="1"/>
        <v>0.08093525179856113</v>
      </c>
    </row>
    <row r="15" spans="1:7" ht="12.75" customHeight="1">
      <c r="A15" s="10" t="s">
        <v>27</v>
      </c>
      <c r="B15" s="11" t="s">
        <v>28</v>
      </c>
      <c r="C15" s="25">
        <v>3.9317056652486664</v>
      </c>
      <c r="D15" s="48">
        <v>4.7</v>
      </c>
      <c r="E15" s="12">
        <f t="shared" si="0"/>
        <v>19.540993150684944</v>
      </c>
      <c r="F15" s="3"/>
      <c r="G15" s="22">
        <f t="shared" si="1"/>
        <v>0.08453237410071941</v>
      </c>
    </row>
    <row r="16" spans="1:7" ht="12.75" customHeight="1">
      <c r="A16" s="10" t="s">
        <v>19</v>
      </c>
      <c r="B16" s="11" t="s">
        <v>20</v>
      </c>
      <c r="C16" s="25">
        <v>4.8822831578196855</v>
      </c>
      <c r="D16" s="48">
        <v>5.1</v>
      </c>
      <c r="E16" s="12">
        <f t="shared" si="0"/>
        <v>4.4593243599894254</v>
      </c>
      <c r="F16" s="3"/>
      <c r="G16" s="22">
        <f t="shared" si="1"/>
        <v>0.09172661870503596</v>
      </c>
    </row>
    <row r="17" spans="1:7" ht="12.75" customHeight="1">
      <c r="A17" s="29" t="s">
        <v>0</v>
      </c>
      <c r="B17" s="30" t="s">
        <v>1</v>
      </c>
      <c r="C17" s="36">
        <v>4.600133126370431</v>
      </c>
      <c r="D17" s="48">
        <v>5.2</v>
      </c>
      <c r="E17" s="31">
        <f t="shared" si="0"/>
        <v>13.040206819033354</v>
      </c>
      <c r="F17" s="3"/>
      <c r="G17" s="22">
        <f t="shared" si="1"/>
        <v>0.0935251798561151</v>
      </c>
    </row>
    <row r="18" spans="1:7" ht="12.75" customHeight="1">
      <c r="A18" s="32" t="s">
        <v>12</v>
      </c>
      <c r="B18" s="33" t="s">
        <v>31</v>
      </c>
      <c r="C18" s="37">
        <v>5.344584465373706</v>
      </c>
      <c r="D18" s="49">
        <v>5.6</v>
      </c>
      <c r="E18" s="34">
        <f t="shared" si="0"/>
        <v>4.778959641878059</v>
      </c>
      <c r="F18" s="3"/>
      <c r="G18" s="22">
        <f t="shared" si="1"/>
        <v>0.10071942446043164</v>
      </c>
    </row>
    <row r="19" ht="12.75" customHeight="1"/>
    <row r="20" ht="12.75" customHeight="1"/>
    <row r="21" ht="12.75" customHeight="1">
      <c r="C21" s="13" t="s">
        <v>40</v>
      </c>
    </row>
    <row r="22" ht="12.75" customHeight="1"/>
    <row r="23" ht="12.75" customHeight="1"/>
    <row r="24" spans="5:6" ht="12.75" customHeight="1">
      <c r="E24" s="14"/>
      <c r="F24" s="16" t="s">
        <v>42</v>
      </c>
    </row>
    <row r="25" spans="5:6" ht="12.75" customHeight="1">
      <c r="E25" s="15"/>
      <c r="F25" s="17" t="s">
        <v>43</v>
      </c>
    </row>
    <row r="26" ht="12.75" customHeight="1"/>
    <row r="27" spans="3:8" ht="12.75" customHeight="1">
      <c r="C27" s="1" t="s">
        <v>46</v>
      </c>
      <c r="H27" s="4"/>
    </row>
    <row r="28" ht="12.75">
      <c r="C28" s="1" t="s">
        <v>47</v>
      </c>
    </row>
  </sheetData>
  <autoFilter ref="A2:G2"/>
  <conditionalFormatting sqref="E3:E18">
    <cfRule type="dataBar" priority="1">
      <dataBar minLength="0" maxLength="100">
        <cfvo type="min"/>
        <cfvo type="max"/>
        <color rgb="FF63C384"/>
      </dataBar>
      <extLst>
        <ext xmlns:x14="http://schemas.microsoft.com/office/spreadsheetml/2009/9/main" uri="{B025F937-C7B1-47D3-B67F-A62EFF666E3E}">
          <x14:id>{F7D551CA-CD5C-4A13-B12D-95EB1A3CCFA1}</x14:id>
        </ext>
      </extLst>
    </cfRule>
  </conditionalFormatting>
  <printOptions/>
  <pageMargins left="0.7" right="0.7" top="0.75" bottom="0.75" header="0.3" footer="0.3"/>
  <pageSetup horizontalDpi="600" verticalDpi="600" orientation="portrait" paperSize="9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7D551CA-CD5C-4A13-B12D-95EB1A3CCFA1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  <x14:dxf/>
          </x14:cfRule>
          <xm:sqref>E3:E18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9"/>
  <sheetViews>
    <sheetView showGridLines="0" zoomScale="120" zoomScaleNormal="120" zoomScaleSheetLayoutView="91" workbookViewId="0" topLeftCell="A1">
      <selection activeCell="A11" sqref="A11"/>
    </sheetView>
  </sheetViews>
  <sheetFormatPr defaultColWidth="9.140625" defaultRowHeight="12.75"/>
  <cols>
    <col min="1" max="1" width="57.421875" style="6" customWidth="1"/>
    <col min="2" max="6" width="9.140625" style="6" customWidth="1"/>
    <col min="7" max="16384" width="9.140625" style="6" customWidth="1"/>
  </cols>
  <sheetData>
    <row r="1" spans="1:6" ht="15" customHeight="1">
      <c r="A1" s="69" t="s">
        <v>51</v>
      </c>
      <c r="B1" s="69"/>
      <c r="C1" s="69"/>
      <c r="D1" s="69"/>
      <c r="E1" s="69"/>
      <c r="F1" s="69"/>
    </row>
    <row r="2" spans="1:5" ht="7.5" customHeight="1">
      <c r="A2" s="55"/>
      <c r="B2" s="55"/>
      <c r="C2" s="55"/>
      <c r="D2" s="55"/>
      <c r="E2" s="53"/>
    </row>
    <row r="3" spans="1:5" ht="12.75">
      <c r="A3" s="6" t="s">
        <v>32</v>
      </c>
      <c r="B3" s="62">
        <v>0.5368064001025129</v>
      </c>
      <c r="C3" s="68"/>
      <c r="E3" s="7"/>
    </row>
    <row r="4" spans="1:14" ht="12.75">
      <c r="A4" s="6" t="s">
        <v>33</v>
      </c>
      <c r="B4" s="62">
        <v>0.1819674293277142</v>
      </c>
      <c r="E4" s="7"/>
      <c r="G4" s="50"/>
      <c r="H4" s="1"/>
      <c r="I4" s="1"/>
      <c r="J4" s="1"/>
      <c r="K4" s="1"/>
      <c r="L4" s="1"/>
      <c r="M4" s="1"/>
      <c r="N4" s="1"/>
    </row>
    <row r="5" spans="1:5" ht="12.75">
      <c r="A5" s="6" t="s">
        <v>37</v>
      </c>
      <c r="B5" s="62">
        <v>0.10138201536295881</v>
      </c>
      <c r="E5" s="7"/>
    </row>
    <row r="6" spans="1:2" ht="12.75">
      <c r="A6" s="63" t="s">
        <v>34</v>
      </c>
      <c r="B6" s="62">
        <v>0.06441629089119577</v>
      </c>
    </row>
    <row r="7" spans="1:2" ht="12.75">
      <c r="A7" s="6" t="s">
        <v>38</v>
      </c>
      <c r="B7" s="22">
        <v>0.04977480735809353</v>
      </c>
    </row>
    <row r="8" spans="1:2" ht="12.75">
      <c r="A8" s="6" t="s">
        <v>35</v>
      </c>
      <c r="B8" s="62">
        <v>0.03771821261572956</v>
      </c>
    </row>
    <row r="9" spans="1:2" ht="12.75">
      <c r="A9" s="6" t="s">
        <v>36</v>
      </c>
      <c r="B9" s="62">
        <v>0.027934844341795245</v>
      </c>
    </row>
    <row r="10" ht="12.75"/>
    <row r="11" ht="12.75"/>
    <row r="12" ht="12.75"/>
    <row r="13" ht="12.75"/>
    <row r="14" ht="12.75"/>
    <row r="15" ht="12.75"/>
    <row r="19" ht="12.75" customHeight="1"/>
    <row r="20" ht="12.75" customHeight="1"/>
    <row r="46" ht="12.75" customHeight="1"/>
    <row r="47" ht="12.75" customHeight="1"/>
    <row r="48" ht="12.75" customHeight="1"/>
    <row r="78" ht="12.75" customHeight="1"/>
  </sheetData>
  <mergeCells count="1">
    <mergeCell ref="A1:F1"/>
  </mergeCells>
  <printOptions/>
  <pageMargins left="0.56" right="0.43" top="0.52" bottom="0.44" header="0.27" footer="0.5"/>
  <pageSetup horizontalDpi="600" verticalDpi="600" orientation="portrait" paperSize="9" scale="7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25"/>
  <sheetViews>
    <sheetView showGridLines="0" zoomScale="120" zoomScaleNormal="120" workbookViewId="0" topLeftCell="A1">
      <selection activeCell="C23" sqref="C23"/>
    </sheetView>
  </sheetViews>
  <sheetFormatPr defaultColWidth="9.140625" defaultRowHeight="12.75"/>
  <cols>
    <col min="1" max="1" width="19.7109375" style="1" customWidth="1"/>
    <col min="2" max="3" width="13.28125" style="1" customWidth="1"/>
    <col min="4" max="4" width="9.28125" style="1" customWidth="1"/>
    <col min="5" max="5" width="2.8515625" style="1" customWidth="1"/>
    <col min="6" max="9" width="9.140625" style="1" customWidth="1"/>
    <col min="10" max="10" width="7.28125" style="1" customWidth="1"/>
    <col min="11" max="16384" width="9.140625" style="1" customWidth="1"/>
  </cols>
  <sheetData>
    <row r="1" spans="1:10" s="54" customFormat="1" ht="15" customHeight="1">
      <c r="A1" s="61" t="s">
        <v>52</v>
      </c>
      <c r="B1" s="61"/>
      <c r="C1" s="61"/>
      <c r="D1" s="61"/>
      <c r="E1" s="61"/>
      <c r="F1" s="61"/>
      <c r="G1" s="61"/>
      <c r="H1" s="61"/>
      <c r="I1" s="61"/>
      <c r="J1" s="61"/>
    </row>
    <row r="2" spans="2:4" ht="16.5" customHeight="1">
      <c r="B2" s="66" t="s">
        <v>60</v>
      </c>
      <c r="C2" s="66" t="s">
        <v>61</v>
      </c>
      <c r="D2" s="67" t="s">
        <v>49</v>
      </c>
    </row>
    <row r="3" spans="1:5" ht="12.75">
      <c r="A3" s="27" t="s">
        <v>24</v>
      </c>
      <c r="B3" s="19">
        <v>169827</v>
      </c>
      <c r="C3" s="42">
        <v>235391</v>
      </c>
      <c r="D3" s="28">
        <v>-27.85323143195789</v>
      </c>
      <c r="E3" s="3"/>
    </row>
    <row r="4" spans="1:5" ht="12.75">
      <c r="A4" s="30" t="s">
        <v>14</v>
      </c>
      <c r="B4" s="20">
        <v>193725</v>
      </c>
      <c r="C4" s="43">
        <v>172729</v>
      </c>
      <c r="D4" s="31">
        <v>12.155457392794492</v>
      </c>
      <c r="E4" s="3"/>
    </row>
    <row r="5" spans="1:5" ht="12.75">
      <c r="A5" s="30" t="s">
        <v>26</v>
      </c>
      <c r="B5" s="20">
        <v>290406</v>
      </c>
      <c r="C5" s="43">
        <v>242040</v>
      </c>
      <c r="D5" s="31">
        <v>19.982647496281604</v>
      </c>
      <c r="E5" s="3"/>
    </row>
    <row r="6" spans="1:5" ht="12.75">
      <c r="A6" s="30" t="s">
        <v>18</v>
      </c>
      <c r="B6" s="20">
        <v>308792</v>
      </c>
      <c r="C6" s="43">
        <v>431573</v>
      </c>
      <c r="D6" s="12">
        <v>-28.449648147590327</v>
      </c>
      <c r="E6" s="3"/>
    </row>
    <row r="7" spans="1:5" ht="12.75">
      <c r="A7" s="11" t="s">
        <v>16</v>
      </c>
      <c r="B7" s="20">
        <v>384212</v>
      </c>
      <c r="C7" s="43">
        <v>413416</v>
      </c>
      <c r="D7" s="12">
        <v>-7.064071056756391</v>
      </c>
      <c r="E7" s="3"/>
    </row>
    <row r="8" spans="1:5" ht="12.75">
      <c r="A8" s="30" t="s">
        <v>20</v>
      </c>
      <c r="B8" s="20">
        <v>463371</v>
      </c>
      <c r="C8" s="43">
        <v>606463</v>
      </c>
      <c r="D8" s="31">
        <v>-23.594514422149416</v>
      </c>
      <c r="E8" s="3"/>
    </row>
    <row r="9" spans="1:5" ht="12.75">
      <c r="A9" s="11" t="s">
        <v>5</v>
      </c>
      <c r="B9" s="20">
        <v>521478</v>
      </c>
      <c r="C9" s="43">
        <v>375955</v>
      </c>
      <c r="D9" s="12">
        <v>38.70755808540916</v>
      </c>
      <c r="E9" s="3"/>
    </row>
    <row r="10" spans="1:5" ht="12.75">
      <c r="A10" s="30" t="s">
        <v>30</v>
      </c>
      <c r="B10" s="20">
        <v>524253</v>
      </c>
      <c r="C10" s="43">
        <v>756656</v>
      </c>
      <c r="D10" s="31">
        <v>-30.714485842972234</v>
      </c>
      <c r="E10" s="3"/>
    </row>
    <row r="11" spans="1:5" ht="12.75">
      <c r="A11" s="11" t="s">
        <v>7</v>
      </c>
      <c r="B11" s="20">
        <v>661373</v>
      </c>
      <c r="C11" s="43">
        <v>364929</v>
      </c>
      <c r="D11" s="12">
        <v>81.23333579956649</v>
      </c>
      <c r="E11" s="3"/>
    </row>
    <row r="12" spans="1:5" ht="12.75">
      <c r="A12" s="11" t="s">
        <v>3</v>
      </c>
      <c r="B12" s="20">
        <v>677789</v>
      </c>
      <c r="C12" s="43">
        <v>846834</v>
      </c>
      <c r="D12" s="12">
        <v>-19.961999636292354</v>
      </c>
      <c r="E12" s="3"/>
    </row>
    <row r="13" spans="1:5" ht="12.75">
      <c r="A13" s="11" t="s">
        <v>9</v>
      </c>
      <c r="B13" s="20">
        <v>684749</v>
      </c>
      <c r="C13" s="43">
        <v>1002108</v>
      </c>
      <c r="D13" s="12">
        <v>-31.669141449823773</v>
      </c>
      <c r="E13" s="3"/>
    </row>
    <row r="14" spans="1:5" ht="12.75">
      <c r="A14" s="11" t="s">
        <v>11</v>
      </c>
      <c r="B14" s="20">
        <v>810279</v>
      </c>
      <c r="C14" s="43">
        <v>624225</v>
      </c>
      <c r="D14" s="12">
        <v>29.80559894268893</v>
      </c>
      <c r="E14" s="3"/>
    </row>
    <row r="15" spans="1:5" ht="12.75">
      <c r="A15" s="11" t="s">
        <v>1</v>
      </c>
      <c r="B15" s="20">
        <v>1024478</v>
      </c>
      <c r="C15" s="43">
        <v>1191840</v>
      </c>
      <c r="D15" s="12">
        <v>-14.042321116928447</v>
      </c>
      <c r="E15" s="3"/>
    </row>
    <row r="16" spans="1:5" ht="12.75">
      <c r="A16" s="11" t="s">
        <v>22</v>
      </c>
      <c r="B16" s="20">
        <v>1096840</v>
      </c>
      <c r="C16" s="43">
        <v>1060361</v>
      </c>
      <c r="D16" s="12">
        <v>3.440243464254155</v>
      </c>
      <c r="E16" s="3"/>
    </row>
    <row r="17" spans="1:5" ht="12.75">
      <c r="A17" s="30" t="s">
        <v>28</v>
      </c>
      <c r="B17" s="20">
        <v>1844172</v>
      </c>
      <c r="C17" s="43">
        <v>1928626</v>
      </c>
      <c r="D17" s="31">
        <v>-4.378972387596144</v>
      </c>
      <c r="E17" s="3"/>
    </row>
    <row r="18" spans="1:5" ht="12.75">
      <c r="A18" s="33" t="s">
        <v>31</v>
      </c>
      <c r="B18" s="21">
        <v>2081318</v>
      </c>
      <c r="C18" s="44">
        <v>1819062</v>
      </c>
      <c r="D18" s="34">
        <v>14.417100681560058</v>
      </c>
      <c r="E18" s="3"/>
    </row>
    <row r="19" spans="2:3" ht="12.75">
      <c r="B19" s="3"/>
      <c r="C19" s="3"/>
    </row>
    <row r="20" ht="12.75">
      <c r="B20" s="13"/>
    </row>
    <row r="21" ht="12.75"/>
    <row r="22" ht="12.75"/>
    <row r="23" ht="12.75">
      <c r="C23" s="24"/>
    </row>
    <row r="24" ht="12.75">
      <c r="A24" s="6"/>
    </row>
    <row r="25" ht="12.75">
      <c r="A25" s="6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32"/>
  <sheetViews>
    <sheetView showGridLines="0" zoomScale="120" zoomScaleNormal="120" workbookViewId="0" topLeftCell="A1">
      <selection activeCell="K27" sqref="K27"/>
    </sheetView>
  </sheetViews>
  <sheetFormatPr defaultColWidth="9.140625" defaultRowHeight="12.75"/>
  <cols>
    <col min="1" max="1" width="24.7109375" style="1" customWidth="1"/>
    <col min="2" max="2" width="12.00390625" style="1" bestFit="1" customWidth="1"/>
    <col min="3" max="3" width="12.8515625" style="1" customWidth="1"/>
    <col min="4" max="4" width="8.57421875" style="1" customWidth="1"/>
    <col min="5" max="8" width="9.140625" style="1" customWidth="1"/>
    <col min="9" max="9" width="11.140625" style="1" customWidth="1"/>
    <col min="10" max="16384" width="9.140625" style="1" customWidth="1"/>
  </cols>
  <sheetData>
    <row r="1" spans="1:9" ht="15" customHeight="1">
      <c r="A1" s="61" t="s">
        <v>53</v>
      </c>
      <c r="B1" s="61"/>
      <c r="C1" s="61"/>
      <c r="D1" s="61"/>
      <c r="E1" s="61"/>
      <c r="F1" s="61"/>
      <c r="G1" s="61"/>
      <c r="H1" s="61"/>
      <c r="I1" s="61"/>
    </row>
    <row r="2" spans="2:4" ht="7.5" customHeight="1">
      <c r="B2" s="18"/>
      <c r="C2" s="8"/>
      <c r="D2" s="23"/>
    </row>
    <row r="3" spans="1:2" ht="12.75">
      <c r="A3" s="27" t="s">
        <v>22</v>
      </c>
      <c r="B3" s="45">
        <v>139085</v>
      </c>
    </row>
    <row r="4" spans="1:2" ht="12.75">
      <c r="A4" s="11" t="s">
        <v>1</v>
      </c>
      <c r="B4" s="46">
        <v>107325</v>
      </c>
    </row>
    <row r="5" spans="1:2" ht="12.75">
      <c r="A5" s="30" t="s">
        <v>11</v>
      </c>
      <c r="B5" s="46">
        <v>95038</v>
      </c>
    </row>
    <row r="6" spans="1:2" ht="12.75">
      <c r="A6" s="11" t="s">
        <v>28</v>
      </c>
      <c r="B6" s="46">
        <v>73400</v>
      </c>
    </row>
    <row r="7" spans="1:2" ht="12.75">
      <c r="A7" s="11" t="s">
        <v>31</v>
      </c>
      <c r="B7" s="46">
        <v>44648</v>
      </c>
    </row>
    <row r="8" spans="1:2" ht="12.75">
      <c r="A8" s="11" t="s">
        <v>3</v>
      </c>
      <c r="B8" s="46">
        <v>26487</v>
      </c>
    </row>
    <row r="9" spans="1:2" ht="12.75">
      <c r="A9" s="11" t="s">
        <v>16</v>
      </c>
      <c r="B9" s="46">
        <v>22206</v>
      </c>
    </row>
    <row r="10" spans="1:2" ht="12.75">
      <c r="A10" s="11" t="s">
        <v>30</v>
      </c>
      <c r="B10" s="46">
        <v>17851</v>
      </c>
    </row>
    <row r="11" spans="1:2" ht="12.75">
      <c r="A11" s="11" t="s">
        <v>20</v>
      </c>
      <c r="B11" s="46">
        <v>15327</v>
      </c>
    </row>
    <row r="12" spans="1:2" ht="12.75">
      <c r="A12" s="30" t="s">
        <v>9</v>
      </c>
      <c r="B12" s="46">
        <v>13098</v>
      </c>
    </row>
    <row r="13" spans="1:2" ht="12.75">
      <c r="A13" s="11" t="s">
        <v>5</v>
      </c>
      <c r="B13" s="46">
        <v>9023</v>
      </c>
    </row>
    <row r="14" spans="1:2" ht="12.75">
      <c r="A14" s="11" t="s">
        <v>14</v>
      </c>
      <c r="B14" s="46">
        <v>7419</v>
      </c>
    </row>
    <row r="15" spans="1:2" ht="12.75">
      <c r="A15" s="30" t="s">
        <v>18</v>
      </c>
      <c r="B15" s="46">
        <v>4771</v>
      </c>
    </row>
    <row r="16" spans="1:2" ht="12.75">
      <c r="A16" s="30" t="s">
        <v>26</v>
      </c>
      <c r="B16" s="46">
        <v>3008</v>
      </c>
    </row>
    <row r="17" spans="1:2" ht="12.75">
      <c r="A17" s="30" t="s">
        <v>24</v>
      </c>
      <c r="B17" s="46">
        <v>2899</v>
      </c>
    </row>
    <row r="18" spans="1:2" ht="12.75">
      <c r="A18" s="33" t="s">
        <v>7</v>
      </c>
      <c r="B18" s="47">
        <v>2625</v>
      </c>
    </row>
    <row r="19" ht="12.75"/>
    <row r="21" ht="12.75">
      <c r="C21" s="13"/>
    </row>
    <row r="23" spans="2:3" ht="12.75">
      <c r="B23" s="2"/>
      <c r="C23" s="3"/>
    </row>
    <row r="24" ht="12.75">
      <c r="C24" s="41"/>
    </row>
    <row r="27" ht="12.75">
      <c r="E27" s="4"/>
    </row>
    <row r="31" spans="2:3" ht="12.75">
      <c r="B31" s="70"/>
      <c r="C31" s="70"/>
    </row>
    <row r="32" spans="2:3" ht="12.75">
      <c r="B32" s="70"/>
      <c r="C32" s="70"/>
    </row>
  </sheetData>
  <mergeCells count="2">
    <mergeCell ref="B31:C31"/>
    <mergeCell ref="B32:C32"/>
  </mergeCells>
  <conditionalFormatting sqref="C24">
    <cfRule type="cellIs" priority="1" dxfId="0" operator="greaterThan">
      <formula>0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32"/>
  <sheetViews>
    <sheetView showGridLines="0" zoomScale="120" zoomScaleNormal="120" zoomScaleSheetLayoutView="120" workbookViewId="0" topLeftCell="A1">
      <selection activeCell="G30" sqref="G30"/>
    </sheetView>
  </sheetViews>
  <sheetFormatPr defaultColWidth="9.140625" defaultRowHeight="12.75"/>
  <cols>
    <col min="1" max="1" width="24.28125" style="1" customWidth="1"/>
    <col min="2" max="2" width="10.28125" style="1" customWidth="1"/>
    <col min="3" max="3" width="12.8515625" style="1" customWidth="1"/>
    <col min="4" max="4" width="8.57421875" style="1" customWidth="1"/>
    <col min="5" max="9" width="9.140625" style="1" customWidth="1"/>
    <col min="10" max="10" width="10.57421875" style="1" customWidth="1"/>
    <col min="11" max="16384" width="9.140625" style="1" customWidth="1"/>
  </cols>
  <sheetData>
    <row r="1" spans="1:10" s="54" customFormat="1" ht="15" customHeight="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</row>
    <row r="2" ht="7.5" customHeight="1">
      <c r="C2" s="9"/>
    </row>
    <row r="3" spans="1:2" ht="12.75">
      <c r="A3" s="27" t="s">
        <v>31</v>
      </c>
      <c r="B3" s="45">
        <v>146627</v>
      </c>
    </row>
    <row r="4" spans="1:2" ht="12.75">
      <c r="A4" s="30" t="s">
        <v>28</v>
      </c>
      <c r="B4" s="46">
        <v>141028</v>
      </c>
    </row>
    <row r="5" spans="1:2" ht="12.75">
      <c r="A5" s="30" t="s">
        <v>11</v>
      </c>
      <c r="B5" s="46">
        <v>140352</v>
      </c>
    </row>
    <row r="6" spans="1:2" ht="12.75">
      <c r="A6" s="11" t="s">
        <v>5</v>
      </c>
      <c r="B6" s="46">
        <v>89636</v>
      </c>
    </row>
    <row r="7" spans="1:2" ht="12.75">
      <c r="A7" s="30" t="s">
        <v>22</v>
      </c>
      <c r="B7" s="46">
        <v>87567</v>
      </c>
    </row>
    <row r="8" spans="1:2" ht="12.75">
      <c r="A8" s="11" t="s">
        <v>1</v>
      </c>
      <c r="B8" s="46">
        <v>82145</v>
      </c>
    </row>
    <row r="9" spans="1:2" ht="12.75">
      <c r="A9" s="11" t="s">
        <v>3</v>
      </c>
      <c r="B9" s="46">
        <v>78015</v>
      </c>
    </row>
    <row r="10" spans="1:2" ht="12.75">
      <c r="A10" s="11" t="s">
        <v>26</v>
      </c>
      <c r="B10" s="46">
        <v>65073</v>
      </c>
    </row>
    <row r="11" spans="1:2" ht="12.75">
      <c r="A11" s="11" t="s">
        <v>9</v>
      </c>
      <c r="B11" s="46">
        <v>62919</v>
      </c>
    </row>
    <row r="12" spans="1:2" ht="12.75">
      <c r="A12" s="11" t="s">
        <v>16</v>
      </c>
      <c r="B12" s="46">
        <v>57741</v>
      </c>
    </row>
    <row r="13" spans="1:2" ht="12.75">
      <c r="A13" s="11" t="s">
        <v>30</v>
      </c>
      <c r="B13" s="46">
        <v>53483</v>
      </c>
    </row>
    <row r="14" spans="1:2" ht="12.75">
      <c r="A14" s="30" t="s">
        <v>20</v>
      </c>
      <c r="B14" s="46">
        <v>52307</v>
      </c>
    </row>
    <row r="15" spans="1:2" ht="12.75">
      <c r="A15" s="30" t="s">
        <v>18</v>
      </c>
      <c r="B15" s="46">
        <v>40673</v>
      </c>
    </row>
    <row r="16" spans="1:2" ht="12.75">
      <c r="A16" s="30" t="s">
        <v>7</v>
      </c>
      <c r="B16" s="46">
        <v>39532</v>
      </c>
    </row>
    <row r="17" spans="1:2" ht="12.75">
      <c r="A17" s="30" t="s">
        <v>24</v>
      </c>
      <c r="B17" s="46">
        <v>29867</v>
      </c>
    </row>
    <row r="18" spans="1:2" ht="12.75">
      <c r="A18" s="33" t="s">
        <v>14</v>
      </c>
      <c r="B18" s="47">
        <v>22962</v>
      </c>
    </row>
    <row r="19" ht="12.75">
      <c r="C19" s="3"/>
    </row>
    <row r="20" ht="12.75"/>
    <row r="21" ht="12.75">
      <c r="C21" s="13"/>
    </row>
    <row r="23" spans="2:3" ht="12.75">
      <c r="B23" s="2"/>
      <c r="C23" s="3"/>
    </row>
    <row r="24" ht="12.75">
      <c r="C24" s="41"/>
    </row>
    <row r="25" ht="12.75">
      <c r="C25" s="24"/>
    </row>
    <row r="26" ht="12.75">
      <c r="C26" s="24"/>
    </row>
    <row r="27" ht="12.75">
      <c r="C27" s="41"/>
    </row>
    <row r="31" spans="2:3" ht="12.75">
      <c r="B31" s="71"/>
      <c r="C31" s="71"/>
    </row>
    <row r="32" spans="2:3" ht="12.75">
      <c r="B32" s="71"/>
      <c r="C32" s="71"/>
    </row>
  </sheetData>
  <mergeCells count="2">
    <mergeCell ref="B32:C32"/>
    <mergeCell ref="B31:C31"/>
  </mergeCells>
  <conditionalFormatting sqref="C24">
    <cfRule type="cellIs" priority="2" dxfId="0" operator="greaterThan">
      <formula>0</formula>
    </cfRule>
  </conditionalFormatting>
  <conditionalFormatting sqref="C27">
    <cfRule type="cellIs" priority="1" dxfId="0" operator="greaterThan">
      <formula>0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32"/>
  <sheetViews>
    <sheetView showGridLines="0" zoomScale="120" zoomScaleNormal="120" zoomScaleSheetLayoutView="120" workbookViewId="0" topLeftCell="A1">
      <selection activeCell="A14" sqref="A14:XFD14"/>
    </sheetView>
  </sheetViews>
  <sheetFormatPr defaultColWidth="9.140625" defaultRowHeight="12.75"/>
  <cols>
    <col min="1" max="1" width="30.140625" style="1" customWidth="1"/>
    <col min="2" max="2" width="12.7109375" style="1" customWidth="1"/>
    <col min="3" max="3" width="12.8515625" style="1" customWidth="1"/>
    <col min="4" max="4" width="8.57421875" style="1" customWidth="1"/>
    <col min="5" max="16384" width="9.140625" style="1" customWidth="1"/>
  </cols>
  <sheetData>
    <row r="1" spans="1:10" ht="15" customHeight="1">
      <c r="A1" s="73" t="s">
        <v>55</v>
      </c>
      <c r="B1" s="74"/>
      <c r="C1" s="74"/>
      <c r="D1" s="74"/>
      <c r="E1" s="74"/>
      <c r="F1" s="74"/>
      <c r="G1" s="74"/>
      <c r="H1" s="74"/>
      <c r="I1" s="74"/>
      <c r="J1" s="74"/>
    </row>
    <row r="2" ht="7.5" customHeight="1">
      <c r="C2" s="9"/>
    </row>
    <row r="3" spans="1:2" ht="12.75">
      <c r="A3" s="27" t="s">
        <v>28</v>
      </c>
      <c r="B3" s="45">
        <v>382971</v>
      </c>
    </row>
    <row r="4" spans="1:2" ht="12.75">
      <c r="A4" s="30" t="s">
        <v>1</v>
      </c>
      <c r="B4" s="46">
        <v>282760</v>
      </c>
    </row>
    <row r="5" spans="1:2" ht="12.75">
      <c r="A5" s="11" t="s">
        <v>22</v>
      </c>
      <c r="B5" s="46">
        <v>280679</v>
      </c>
    </row>
    <row r="6" spans="1:2" ht="12.75">
      <c r="A6" s="30" t="s">
        <v>9</v>
      </c>
      <c r="B6" s="46">
        <v>225513</v>
      </c>
    </row>
    <row r="7" spans="1:2" ht="12.75">
      <c r="A7" s="11" t="s">
        <v>7</v>
      </c>
      <c r="B7" s="46">
        <v>165257</v>
      </c>
    </row>
    <row r="8" spans="1:2" ht="12.75">
      <c r="A8" s="11" t="s">
        <v>30</v>
      </c>
      <c r="B8" s="46">
        <v>144764</v>
      </c>
    </row>
    <row r="9" spans="1:2" ht="12.75">
      <c r="A9" s="11" t="s">
        <v>16</v>
      </c>
      <c r="B9" s="46">
        <v>138230</v>
      </c>
    </row>
    <row r="10" spans="1:2" ht="12.75">
      <c r="A10" s="11" t="s">
        <v>11</v>
      </c>
      <c r="B10" s="46">
        <v>126683</v>
      </c>
    </row>
    <row r="11" spans="1:2" ht="12.75">
      <c r="A11" s="11" t="s">
        <v>5</v>
      </c>
      <c r="B11" s="46">
        <v>103860</v>
      </c>
    </row>
    <row r="12" spans="1:2" ht="12.75">
      <c r="A12" s="11" t="s">
        <v>3</v>
      </c>
      <c r="B12" s="46">
        <v>97411</v>
      </c>
    </row>
    <row r="13" spans="1:2" ht="12.75">
      <c r="A13" s="11" t="s">
        <v>31</v>
      </c>
      <c r="B13" s="46">
        <v>83077</v>
      </c>
    </row>
    <row r="14" spans="1:2" ht="12.75">
      <c r="A14" s="11" t="s">
        <v>20</v>
      </c>
      <c r="B14" s="46">
        <v>81436</v>
      </c>
    </row>
    <row r="15" spans="1:2" ht="12.75">
      <c r="A15" s="11" t="s">
        <v>26</v>
      </c>
      <c r="B15" s="46">
        <v>60855</v>
      </c>
    </row>
    <row r="16" spans="1:2" ht="12.75">
      <c r="A16" s="30" t="s">
        <v>14</v>
      </c>
      <c r="B16" s="46">
        <v>45917</v>
      </c>
    </row>
    <row r="17" spans="1:2" ht="12.75">
      <c r="A17" s="30" t="s">
        <v>24</v>
      </c>
      <c r="B17" s="46">
        <v>44415</v>
      </c>
    </row>
    <row r="18" spans="1:2" ht="12.75">
      <c r="A18" s="33" t="s">
        <v>18</v>
      </c>
      <c r="B18" s="47">
        <v>40792</v>
      </c>
    </row>
    <row r="19" ht="12.75">
      <c r="C19" s="39"/>
    </row>
    <row r="20" ht="12.75"/>
    <row r="21" ht="12.75">
      <c r="C21" s="51"/>
    </row>
    <row r="22" ht="12.75"/>
    <row r="23" spans="2:3" ht="12.75">
      <c r="B23" s="2"/>
      <c r="C23" s="3"/>
    </row>
    <row r="24" ht="12.75">
      <c r="C24" s="41"/>
    </row>
    <row r="25" ht="12.75">
      <c r="C25" s="24"/>
    </row>
    <row r="26" ht="12.75">
      <c r="C26" s="24"/>
    </row>
    <row r="27" ht="12.75">
      <c r="C27" s="41"/>
    </row>
    <row r="31" spans="2:3" ht="12.75">
      <c r="B31" s="72"/>
      <c r="C31" s="72"/>
    </row>
    <row r="32" spans="2:3" ht="12.75">
      <c r="B32" s="71"/>
      <c r="C32" s="71"/>
    </row>
  </sheetData>
  <mergeCells count="3">
    <mergeCell ref="B32:C32"/>
    <mergeCell ref="B31:C31"/>
    <mergeCell ref="A1:J1"/>
  </mergeCells>
  <conditionalFormatting sqref="C27 C24">
    <cfRule type="cellIs" priority="1" dxfId="0" operator="greaterThan">
      <formula>0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2"/>
  <sheetViews>
    <sheetView showGridLines="0" zoomScale="120" zoomScaleNormal="120" zoomScaleSheetLayoutView="120" workbookViewId="0" topLeftCell="A1">
      <selection activeCell="N14" sqref="N14"/>
    </sheetView>
  </sheetViews>
  <sheetFormatPr defaultColWidth="9.140625" defaultRowHeight="12.75"/>
  <cols>
    <col min="1" max="1" width="19.7109375" style="1" customWidth="1"/>
    <col min="2" max="2" width="11.57421875" style="1" customWidth="1"/>
    <col min="3" max="3" width="12.8515625" style="1" customWidth="1"/>
    <col min="4" max="4" width="8.57421875" style="1" customWidth="1"/>
    <col min="5" max="16384" width="9.140625" style="1" customWidth="1"/>
  </cols>
  <sheetData>
    <row r="1" spans="1:10" ht="15" customHeight="1">
      <c r="A1" s="73" t="s">
        <v>56</v>
      </c>
      <c r="B1" s="74"/>
      <c r="C1" s="74"/>
      <c r="D1" s="74"/>
      <c r="E1" s="74"/>
      <c r="F1" s="74"/>
      <c r="G1" s="74"/>
      <c r="H1" s="74"/>
      <c r="I1" s="74"/>
      <c r="J1" s="74"/>
    </row>
    <row r="2" ht="7.5" customHeight="1">
      <c r="C2" s="9"/>
    </row>
    <row r="3" spans="1:2" ht="12.75">
      <c r="A3" s="27" t="s">
        <v>31</v>
      </c>
      <c r="B3" s="45">
        <v>914134</v>
      </c>
    </row>
    <row r="4" spans="1:2" ht="12.75">
      <c r="A4" s="30" t="s">
        <v>28</v>
      </c>
      <c r="B4" s="46">
        <v>663030</v>
      </c>
    </row>
    <row r="5" spans="1:2" ht="12.75">
      <c r="A5" s="11" t="s">
        <v>22</v>
      </c>
      <c r="B5" s="46">
        <v>460237</v>
      </c>
    </row>
    <row r="6" spans="1:2" ht="12.75">
      <c r="A6" s="30" t="s">
        <v>7</v>
      </c>
      <c r="B6" s="46">
        <v>399364</v>
      </c>
    </row>
    <row r="7" spans="1:2" ht="12.75">
      <c r="A7" s="11" t="s">
        <v>1</v>
      </c>
      <c r="B7" s="46">
        <v>347129</v>
      </c>
    </row>
    <row r="8" spans="1:2" ht="12.75">
      <c r="A8" s="11" t="s">
        <v>3</v>
      </c>
      <c r="B8" s="46">
        <v>266322</v>
      </c>
    </row>
    <row r="9" spans="1:2" ht="12.75">
      <c r="A9" s="11" t="s">
        <v>9</v>
      </c>
      <c r="B9" s="46">
        <v>221030</v>
      </c>
    </row>
    <row r="10" spans="1:2" ht="12.75">
      <c r="A10" s="11" t="s">
        <v>11</v>
      </c>
      <c r="B10" s="46">
        <v>184614</v>
      </c>
    </row>
    <row r="11" spans="1:2" ht="12.75">
      <c r="A11" s="11" t="s">
        <v>20</v>
      </c>
      <c r="B11" s="46">
        <v>120215</v>
      </c>
    </row>
    <row r="12" spans="1:2" ht="12.75">
      <c r="A12" s="11" t="s">
        <v>5</v>
      </c>
      <c r="B12" s="46">
        <v>90819</v>
      </c>
    </row>
    <row r="13" spans="1:2" ht="12.75">
      <c r="A13" s="11" t="s">
        <v>30</v>
      </c>
      <c r="B13" s="46">
        <v>81480</v>
      </c>
    </row>
    <row r="14" spans="1:2" ht="12.75">
      <c r="A14" s="11" t="s">
        <v>16</v>
      </c>
      <c r="B14" s="46">
        <v>66881</v>
      </c>
    </row>
    <row r="15" spans="1:2" ht="12.75">
      <c r="A15" s="11" t="s">
        <v>14</v>
      </c>
      <c r="B15" s="46">
        <v>58567</v>
      </c>
    </row>
    <row r="16" spans="1:2" ht="12.75">
      <c r="A16" s="30" t="s">
        <v>18</v>
      </c>
      <c r="B16" s="46">
        <v>54610</v>
      </c>
    </row>
    <row r="17" spans="1:2" ht="12.75">
      <c r="A17" s="11" t="s">
        <v>26</v>
      </c>
      <c r="B17" s="46">
        <v>37146</v>
      </c>
    </row>
    <row r="18" spans="1:2" ht="12.75">
      <c r="A18" s="33" t="s">
        <v>24</v>
      </c>
      <c r="B18" s="47">
        <v>30332</v>
      </c>
    </row>
    <row r="19" ht="12.75">
      <c r="C19" s="3"/>
    </row>
    <row r="20" ht="12.75"/>
    <row r="21" ht="12.75">
      <c r="C21" s="51"/>
    </row>
    <row r="23" spans="2:3" ht="12.75">
      <c r="B23" s="2"/>
      <c r="C23" s="3"/>
    </row>
    <row r="24" ht="12.75">
      <c r="C24" s="41"/>
    </row>
    <row r="25" ht="12.75">
      <c r="C25" s="24"/>
    </row>
    <row r="26" ht="12.75">
      <c r="C26" s="24"/>
    </row>
    <row r="27" ht="12.75">
      <c r="C27" s="41"/>
    </row>
    <row r="31" spans="2:3" ht="12.75">
      <c r="B31" s="71"/>
      <c r="C31" s="71"/>
    </row>
    <row r="32" spans="2:3" ht="12.75">
      <c r="B32" s="71"/>
      <c r="C32" s="71"/>
    </row>
  </sheetData>
  <mergeCells count="3">
    <mergeCell ref="B32:C32"/>
    <mergeCell ref="B31:C31"/>
    <mergeCell ref="A1:J1"/>
  </mergeCells>
  <conditionalFormatting sqref="C27 C24">
    <cfRule type="cellIs" priority="1" dxfId="0" operator="greaterThan">
      <formula>0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32"/>
  <sheetViews>
    <sheetView showGridLines="0" zoomScale="120" zoomScaleNormal="120" zoomScaleSheetLayoutView="120" workbookViewId="0" topLeftCell="A1">
      <selection activeCell="B6" sqref="B6"/>
    </sheetView>
  </sheetViews>
  <sheetFormatPr defaultColWidth="9.140625" defaultRowHeight="12.75"/>
  <cols>
    <col min="1" max="1" width="21.7109375" style="1" customWidth="1"/>
    <col min="2" max="2" width="13.8515625" style="1" customWidth="1"/>
    <col min="3" max="3" width="12.8515625" style="1" customWidth="1"/>
    <col min="4" max="4" width="8.57421875" style="1" customWidth="1"/>
    <col min="5" max="9" width="9.140625" style="1" customWidth="1"/>
    <col min="10" max="10" width="10.140625" style="1" customWidth="1"/>
    <col min="11" max="16384" width="9.140625" style="1" customWidth="1"/>
  </cols>
  <sheetData>
    <row r="1" spans="1:10" ht="15" customHeight="1">
      <c r="A1" s="61" t="s">
        <v>57</v>
      </c>
      <c r="B1" s="61"/>
      <c r="C1" s="61"/>
      <c r="D1" s="61"/>
      <c r="E1" s="61"/>
      <c r="F1" s="61"/>
      <c r="G1" s="61"/>
      <c r="H1" s="61"/>
      <c r="I1" s="61"/>
      <c r="J1" s="61"/>
    </row>
    <row r="2" ht="7.5" customHeight="1">
      <c r="C2" s="9"/>
    </row>
    <row r="3" spans="1:2" ht="12.75">
      <c r="A3" s="27" t="s">
        <v>31</v>
      </c>
      <c r="B3" s="45">
        <v>605861</v>
      </c>
    </row>
    <row r="4" spans="1:2" ht="12.75">
      <c r="A4" s="11" t="s">
        <v>28</v>
      </c>
      <c r="B4" s="46">
        <v>465572</v>
      </c>
    </row>
    <row r="5" spans="1:2" ht="12.75">
      <c r="A5" s="11" t="s">
        <v>5</v>
      </c>
      <c r="B5" s="46">
        <v>158572</v>
      </c>
    </row>
    <row r="6" spans="1:2" ht="12.75">
      <c r="A6" s="11" t="s">
        <v>18</v>
      </c>
      <c r="B6" s="46">
        <v>144225</v>
      </c>
    </row>
    <row r="7" spans="1:2" ht="12.75">
      <c r="A7" s="11" t="s">
        <v>3</v>
      </c>
      <c r="B7" s="46">
        <v>114995</v>
      </c>
    </row>
    <row r="8" spans="1:2" ht="12.75">
      <c r="A8" s="11" t="s">
        <v>9</v>
      </c>
      <c r="B8" s="46">
        <v>99324</v>
      </c>
    </row>
    <row r="9" spans="1:2" ht="12.75">
      <c r="A9" s="11" t="s">
        <v>11</v>
      </c>
      <c r="B9" s="46">
        <v>59854</v>
      </c>
    </row>
    <row r="10" spans="1:2" ht="12.75">
      <c r="A10" s="11" t="s">
        <v>26</v>
      </c>
      <c r="B10" s="46">
        <v>51381</v>
      </c>
    </row>
    <row r="11" spans="1:2" ht="12.75">
      <c r="A11" s="11" t="s">
        <v>20</v>
      </c>
      <c r="B11" s="46">
        <v>50555</v>
      </c>
    </row>
    <row r="12" spans="1:2" ht="12.75">
      <c r="A12" s="11" t="s">
        <v>1</v>
      </c>
      <c r="B12" s="46">
        <v>45761</v>
      </c>
    </row>
    <row r="13" spans="1:2" ht="12.75">
      <c r="A13" s="11" t="s">
        <v>14</v>
      </c>
      <c r="B13" s="46">
        <v>35461</v>
      </c>
    </row>
    <row r="14" spans="1:2" ht="12.75">
      <c r="A14" s="30" t="s">
        <v>24</v>
      </c>
      <c r="B14" s="46">
        <v>34391</v>
      </c>
    </row>
    <row r="15" spans="1:2" ht="12.75">
      <c r="A15" s="30" t="s">
        <v>30</v>
      </c>
      <c r="B15" s="46">
        <v>26644</v>
      </c>
    </row>
    <row r="16" spans="1:2" ht="12.75">
      <c r="A16" s="30" t="s">
        <v>22</v>
      </c>
      <c r="B16" s="46">
        <v>22801</v>
      </c>
    </row>
    <row r="17" spans="1:2" ht="12.75">
      <c r="A17" s="30" t="s">
        <v>16</v>
      </c>
      <c r="B17" s="46">
        <v>20175</v>
      </c>
    </row>
    <row r="18" spans="1:2" ht="12.75">
      <c r="A18" s="33" t="s">
        <v>7</v>
      </c>
      <c r="B18" s="47">
        <v>6284</v>
      </c>
    </row>
    <row r="19" ht="12.75">
      <c r="C19" s="3"/>
    </row>
    <row r="20" ht="12.75"/>
    <row r="21" ht="12.75">
      <c r="C21" s="13"/>
    </row>
    <row r="23" spans="2:3" ht="12.75">
      <c r="B23" s="2"/>
      <c r="C23" s="3"/>
    </row>
    <row r="24" ht="12.75">
      <c r="C24" s="41"/>
    </row>
    <row r="25" ht="12.75">
      <c r="C25" s="24"/>
    </row>
    <row r="26" ht="12.75">
      <c r="C26" s="24"/>
    </row>
    <row r="27" ht="12.75">
      <c r="C27" s="41"/>
    </row>
    <row r="31" spans="2:3" ht="12.75">
      <c r="B31" s="70"/>
      <c r="C31" s="70"/>
    </row>
    <row r="32" spans="2:3" ht="12.75">
      <c r="B32" s="70"/>
      <c r="C32" s="70"/>
    </row>
  </sheetData>
  <mergeCells count="2">
    <mergeCell ref="B32:C32"/>
    <mergeCell ref="B31:C31"/>
  </mergeCells>
  <conditionalFormatting sqref="C27 C24">
    <cfRule type="cellIs" priority="1" dxfId="0" operator="greaterThan">
      <formula>0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azwaPliku xmlns="AD3641B4-23D9-4536-AF9E-7D0EADDEB824">Informacja_sygnalna_Budownictwo_w_1-3_kwartale_2023_dane_do_wykresów.xlsx.xlsx</NazwaPliku>
    <Osoba xmlns="AD3641B4-23D9-4536-AF9E-7D0EADDEB824">STAT\PASIECZNAM</Osoba>
    <Odbiorcy2 xmlns="AD3641B4-23D9-4536-AF9E-7D0EADDEB824" xsi:nil="true"/>
    <TemplateUrl xmlns="http://schemas.microsoft.com/sharepoint/v3" xsi:nil="true"/>
    <_SourceUrl xmlns="http://schemas.microsoft.com/sharepoint/v3" xsi:nil="true"/>
    <xd_ProgID xmlns="http://schemas.microsoft.com/sharepoint/v3" xsi:nil="true"/>
    <Order xmlns="http://schemas.microsoft.com/sharepoint/v3" xsi:nil="true"/>
    <_SharedFileIndex xmlns="http://schemas.microsoft.com/sharepoint/v3" xsi:nil="true"/>
    <MetaInfo xmlns="http://schemas.microsoft.com/sharepoint/v3" xsi:nil="true"/>
    <ContentTypeId xmlns="http://schemas.microsoft.com/sharepoint/v3">0x00B44136ADD9233645AF9E7D0EADDEB824</ContentTypeId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Pisma" ma:contentTypeID="0x00B44136ADD9233645AF9E7D0EADDEB824" ma:contentTypeVersion="" ma:contentTypeDescription="" ma:contentTypeScope="" ma:versionID="65958521edc9483c46942e9ac2ba341f">
  <xsd:schema xmlns:xsd="http://www.w3.org/2001/XMLSchema" xmlns:xs="http://www.w3.org/2001/XMLSchema" xmlns:p="http://schemas.microsoft.com/office/2006/metadata/properties" xmlns:ns1="http://schemas.microsoft.com/sharepoint/v3" xmlns:ns2="AD3641B4-23D9-4536-AF9E-7D0EADDEB824" targetNamespace="http://schemas.microsoft.com/office/2006/metadata/properties" ma:root="true" ma:fieldsID="34e359ed2fd7077939949e563617625d" ns1:_="" ns2:_="">
    <xsd:import namespace="http://schemas.microsoft.com/sharepoint/v3"/>
    <xsd:import namespace="AD3641B4-23D9-4536-AF9E-7D0EADDEB824"/>
    <xsd:element name="properties">
      <xsd:complexType>
        <xsd:sequence>
          <xsd:element name="documentManagement">
            <xsd:complexType>
              <xsd:all>
                <xsd:element ref="ns1:ID" minOccurs="0"/>
                <xsd:element ref="ns1:ContentTypeId" minOccurs="0"/>
                <xsd:element ref="ns1:Author" minOccurs="0"/>
                <xsd:element ref="ns1:Editor" minOccurs="0"/>
                <xsd:element ref="ns1:_HasCopyDestinations" minOccurs="0"/>
                <xsd:element ref="ns1:_CopySource" minOccurs="0"/>
                <xsd:element ref="ns1:_ModerationStatus" minOccurs="0"/>
                <xsd:element ref="ns1:_ModerationComments" minOccurs="0"/>
                <xsd:element ref="ns1:FileRef" minOccurs="0"/>
                <xsd:element ref="ns1:FileDirRef" minOccurs="0"/>
                <xsd:element ref="ns1:Last_x0020_Modified" minOccurs="0"/>
                <xsd:element ref="ns1:Created_x0020_Date" minOccurs="0"/>
                <xsd:element ref="ns1:File_x0020_Size" minOccurs="0"/>
                <xsd:element ref="ns1:FSObjType" minOccurs="0"/>
                <xsd:element ref="ns1:SortBehavior" minOccurs="0"/>
                <xsd:element ref="ns1:CheckedOutUserId" minOccurs="0"/>
                <xsd:element ref="ns1:IsCheckedoutToLocal" minOccurs="0"/>
                <xsd:element ref="ns1:CheckoutUser" minOccurs="0"/>
                <xsd:element ref="ns1:UniqueId" minOccurs="0"/>
                <xsd:element ref="ns1:SyncClientId" minOccurs="0"/>
                <xsd:element ref="ns1:ProgId" minOccurs="0"/>
                <xsd:element ref="ns1:ScopeId" minOccurs="0"/>
                <xsd:element ref="ns1:VirusStatus" minOccurs="0"/>
                <xsd:element ref="ns1:CheckedOutTitle" minOccurs="0"/>
                <xsd:element ref="ns1:_CheckinComment" minOccurs="0"/>
                <xsd:element ref="ns1:File_x0020_Type" minOccurs="0"/>
                <xsd:element ref="ns1:HTML_x0020_File_x0020_Type" minOccurs="0"/>
                <xsd:element ref="ns1:_SourceUrl" minOccurs="0"/>
                <xsd:element ref="ns1:_SharedFileIndex" minOccurs="0"/>
                <xsd:element ref="ns1:MetaInfo" minOccurs="0"/>
                <xsd:element ref="ns1:_Level" minOccurs="0"/>
                <xsd:element ref="ns1:_IsCurrentVersion" minOccurs="0"/>
                <xsd:element ref="ns1:ItemChildCount" minOccurs="0"/>
                <xsd:element ref="ns1:FolderChildCount" minOccurs="0"/>
                <xsd:element ref="ns1:AppAuthor" minOccurs="0"/>
                <xsd:element ref="ns1:AppEditor" minOccurs="0"/>
                <xsd:element ref="ns1:owshiddenversion" minOccurs="0"/>
                <xsd:element ref="ns1:_UIVersion" minOccurs="0"/>
                <xsd:element ref="ns1:_UIVersionString" minOccurs="0"/>
                <xsd:element ref="ns1:InstanceID" minOccurs="0"/>
                <xsd:element ref="ns1:Order" minOccurs="0"/>
                <xsd:element ref="ns1:GUID" minOccurs="0"/>
                <xsd:element ref="ns1:WorkflowVersion" minOccurs="0"/>
                <xsd:element ref="ns1:WorkflowInstanceID" minOccurs="0"/>
                <xsd:element ref="ns1:ParentVersionString" minOccurs="0"/>
                <xsd:element ref="ns1:ParentLeafName" minOccurs="0"/>
                <xsd:element ref="ns1:DocConcurrencyNumber" minOccurs="0"/>
                <xsd:element ref="ns1:TemplateUrl" minOccurs="0"/>
                <xsd:element ref="ns1:xd_ProgID" minOccurs="0"/>
                <xsd:element ref="ns1:xd_Signature" minOccurs="0"/>
                <xsd:element ref="ns2:Osoba" minOccurs="0"/>
                <xsd:element ref="ns2:NazwaPliku" minOccurs="0"/>
                <xsd:element ref="ns2:Odbiorcy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0" nillable="true" ma:displayName="Identyfikator" ma:internalName="ID" ma:readOnly="true">
      <xsd:simpleType>
        <xsd:restriction base="dms:Unknown"/>
      </xsd:simpleType>
    </xsd:element>
    <xsd:element name="ContentTypeId" ma:index="1" nillable="true" ma:displayName="Identyfikator typu zawartości" ma:hidden="true" ma:internalName="ContentTypeId" ma:readOnly="true">
      <xsd:simpleType>
        <xsd:restriction base="dms:Unknown"/>
      </xsd:simpleType>
    </xsd:element>
    <xsd:element name="Author" ma:index="4" nillable="true" ma:displayName="Utworzony przez" ma:list="UserInfo" ma:internalName="Auth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" ma:index="6" nillable="true" ma:displayName="Zmodyfikowane przez" ma:list="UserInfo" ma:internalName="Edit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HasCopyDestinations" ma:index="7" nillable="true" ma:displayName="Ma miejsca docelowe kopii" ma:hidden="true" ma:internalName="_HasCopyDestinations" ma:readOnly="true">
      <xsd:simpleType>
        <xsd:restriction base="dms:Boolean"/>
      </xsd:simpleType>
    </xsd:element>
    <xsd:element name="_CopySource" ma:index="8" nillable="true" ma:displayName="Źródło kopii" ma:internalName="_CopySource" ma:readOnly="true">
      <xsd:simpleType>
        <xsd:restriction base="dms:Text"/>
      </xsd:simpleType>
    </xsd:element>
    <xsd:element name="_ModerationStatus" ma:index="9" nillable="true" ma:displayName="Stan zatwierdzania" ma:default="0" ma:hidden="true" ma:internalName="_ModerationStatus" ma:readOnly="true">
      <xsd:simpleType>
        <xsd:restriction base="dms:Unknown"/>
      </xsd:simpleType>
    </xsd:element>
    <xsd:element name="_ModerationComments" ma:index="10" nillable="true" ma:displayName="Komentarze osoby zatwierdzającej" ma:hidden="true" ma:internalName="_ModerationComments" ma:readOnly="true">
      <xsd:simpleType>
        <xsd:restriction base="dms:Note"/>
      </xsd:simpleType>
    </xsd:element>
    <xsd:element name="FileRef" ma:index="11" nillable="true" ma:displayName="Ścieżka adresu URL" ma:hidden="true" ma:list="Docs" ma:internalName="FileRef" ma:readOnly="true" ma:showField="FullUrl">
      <xsd:simpleType>
        <xsd:restriction base="dms:Lookup"/>
      </xsd:simpleType>
    </xsd:element>
    <xsd:element name="FileDirRef" ma:index="12" nillable="true" ma:displayName="Ścieżka" ma:hidden="true" ma:list="Docs" ma:internalName="FileDirRef" ma:readOnly="true" ma:showField="DirName">
      <xsd:simpleType>
        <xsd:restriction base="dms:Lookup"/>
      </xsd:simpleType>
    </xsd:element>
    <xsd:element name="Last_x0020_Modified" ma:index="13" nillable="true" ma:displayName="Zmodyfikowane" ma:format="TRUE" ma:hidden="true" ma:list="Docs" ma:internalName="Last_x0020_Modified" ma:readOnly="true" ma:showField="TimeLastModified">
      <xsd:simpleType>
        <xsd:restriction base="dms:Lookup"/>
      </xsd:simpleType>
    </xsd:element>
    <xsd:element name="Created_x0020_Date" ma:index="14" nillable="true" ma:displayName="Utworzony" ma:format="TRUE" ma:hidden="true" ma:list="Docs" ma:internalName="Created_x0020_Date" ma:readOnly="true" ma:showField="TimeCreated">
      <xsd:simpleType>
        <xsd:restriction base="dms:Lookup"/>
      </xsd:simpleType>
    </xsd:element>
    <xsd:element name="File_x0020_Size" ma:index="15" nillable="true" ma:displayName="Rozmiar pliku" ma:format="TRUE" ma:hidden="true" ma:list="Docs" ma:internalName="File_x0020_Size" ma:readOnly="true" ma:showField="SizeInKB">
      <xsd:simpleType>
        <xsd:restriction base="dms:Lookup"/>
      </xsd:simpleType>
    </xsd:element>
    <xsd:element name="FSObjType" ma:index="16" nillable="true" ma:displayName="Typ elementu" ma:hidden="true" ma:list="Docs" ma:internalName="FSObjType" ma:readOnly="true" ma:showField="FSType">
      <xsd:simpleType>
        <xsd:restriction base="dms:Lookup"/>
      </xsd:simpleType>
    </xsd:element>
    <xsd:element name="SortBehavior" ma:index="17" nillable="true" ma:displayName="Typ sortowania" ma:hidden="true" ma:list="Docs" ma:internalName="SortBehavior" ma:readOnly="true" ma:showField="SortBehavior">
      <xsd:simpleType>
        <xsd:restriction base="dms:Lookup"/>
      </xsd:simpleType>
    </xsd:element>
    <xsd:element name="CheckedOutUserId" ma:index="19" nillable="true" ma:displayName="Identyfikator użytkownika, który wyewidencjonował element" ma:hidden="true" ma:list="Docs" ma:internalName="CheckedOutUserId" ma:readOnly="true" ma:showField="CheckoutUserId">
      <xsd:simpleType>
        <xsd:restriction base="dms:Lookup"/>
      </xsd:simpleType>
    </xsd:element>
    <xsd:element name="IsCheckedoutToLocal" ma:index="20" nillable="true" ma:displayName="Wyewidencjonowany lokalnie" ma:hidden="true" ma:list="Docs" ma:internalName="IsCheckedoutToLocal" ma:readOnly="true" ma:showField="IsCheckoutToLocal">
      <xsd:simpleType>
        <xsd:restriction base="dms:Lookup"/>
      </xsd:simpleType>
    </xsd:element>
    <xsd:element name="CheckoutUser" ma:index="21" nillable="true" ma:displayName="Wyewidencjonowane do" ma:list="UserInfo" ma:internalName="CheckoutUse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UniqueId" ma:index="23" nillable="true" ma:displayName="Unikatowy identyfikator" ma:hidden="true" ma:list="Docs" ma:internalName="UniqueId" ma:readOnly="true" ma:showField="UniqueId">
      <xsd:simpleType>
        <xsd:restriction base="dms:Lookup"/>
      </xsd:simpleType>
    </xsd:element>
    <xsd:element name="SyncClientId" ma:index="24" nillable="true" ma:displayName="Identyfikator klienta" ma:hidden="true" ma:list="Docs" ma:internalName="SyncClientId" ma:readOnly="true" ma:showField="SyncClientId">
      <xsd:simpleType>
        <xsd:restriction base="dms:Lookup"/>
      </xsd:simpleType>
    </xsd:element>
    <xsd:element name="ProgId" ma:index="25" nillable="true" ma:displayName="ProgId" ma:hidden="true" ma:list="Docs" ma:internalName="ProgId" ma:readOnly="true" ma:showField="ProgId">
      <xsd:simpleType>
        <xsd:restriction base="dms:Lookup"/>
      </xsd:simpleType>
    </xsd:element>
    <xsd:element name="ScopeId" ma:index="26" nillable="true" ma:displayName="ScopeId" ma:hidden="true" ma:list="Docs" ma:internalName="ScopeId" ma:readOnly="true" ma:showField="ScopeId">
      <xsd:simpleType>
        <xsd:restriction base="dms:Lookup"/>
      </xsd:simpleType>
    </xsd:element>
    <xsd:element name="VirusStatus" ma:index="27" nillable="true" ma:displayName="Stan wirusów" ma:format="TRUE" ma:hidden="true" ma:list="Docs" ma:internalName="VirusStatus" ma:readOnly="true" ma:showField="Size">
      <xsd:simpleType>
        <xsd:restriction base="dms:Lookup"/>
      </xsd:simpleType>
    </xsd:element>
    <xsd:element name="CheckedOutTitle" ma:index="28" nillable="true" ma:displayName="Wyewidencjonowane do" ma:format="TRUE" ma:hidden="true" ma:list="Docs" ma:internalName="CheckedOutTitle" ma:readOnly="true" ma:showField="CheckedOutTitle">
      <xsd:simpleType>
        <xsd:restriction base="dms:Lookup"/>
      </xsd:simpleType>
    </xsd:element>
    <xsd:element name="_CheckinComment" ma:index="29" nillable="true" ma:displayName="Komentarz zaewidencjonowania" ma:format="TRUE" ma:list="Docs" ma:internalName="_CheckinComment" ma:readOnly="true" ma:showField="CheckinComment">
      <xsd:simpleType>
        <xsd:restriction base="dms:Lookup"/>
      </xsd:simpleType>
    </xsd:element>
    <xsd:element name="File_x0020_Type" ma:index="33" nillable="true" ma:displayName="Typ plików" ma:hidden="true" ma:internalName="File_x0020_Type" ma:readOnly="true">
      <xsd:simpleType>
        <xsd:restriction base="dms:Text"/>
      </xsd:simpleType>
    </xsd:element>
    <xsd:element name="HTML_x0020_File_x0020_Type" ma:index="34" nillable="true" ma:displayName="Typ pliku HTML" ma:hidden="true" ma:internalName="HTML_x0020_File_x0020_Type" ma:readOnly="true">
      <xsd:simpleType>
        <xsd:restriction base="dms:Text"/>
      </xsd:simpleType>
    </xsd:element>
    <xsd:element name="_SourceUrl" ma:index="35" nillable="true" ma:displayName="Adres URL źródła" ma:hidden="true" ma:internalName="_SourceUrl">
      <xsd:simpleType>
        <xsd:restriction base="dms:Text"/>
      </xsd:simpleType>
    </xsd:element>
    <xsd:element name="_SharedFileIndex" ma:index="36" nillable="true" ma:displayName="Indeks udostępnionych plików" ma:hidden="true" ma:internalName="_SharedFileIndex">
      <xsd:simpleType>
        <xsd:restriction base="dms:Text"/>
      </xsd:simpleType>
    </xsd:element>
    <xsd:element name="MetaInfo" ma:index="48" nillable="true" ma:displayName="Zbiór właściwości" ma:hidden="true" ma:list="Docs" ma:internalName="MetaInfo" ma:showField="MetaInfo">
      <xsd:simpleType>
        <xsd:restriction base="dms:Lookup"/>
      </xsd:simpleType>
    </xsd:element>
    <xsd:element name="_Level" ma:index="49" nillable="true" ma:displayName="Poziom" ma:hidden="true" ma:internalName="_Level" ma:readOnly="true">
      <xsd:simpleType>
        <xsd:restriction base="dms:Unknown"/>
      </xsd:simpleType>
    </xsd:element>
    <xsd:element name="_IsCurrentVersion" ma:index="50" nillable="true" ma:displayName="Jest bieżącą wersją" ma:hidden="true" ma:internalName="_IsCurrentVersion" ma:readOnly="true">
      <xsd:simpleType>
        <xsd:restriction base="dms:Boolean"/>
      </xsd:simpleType>
    </xsd:element>
    <xsd:element name="ItemChildCount" ma:index="51" nillable="true" ma:displayName="Liczba elementów podrzędnych elementu" ma:hidden="true" ma:list="Docs" ma:internalName="ItemChildCount" ma:readOnly="true" ma:showField="ItemChildCount">
      <xsd:simpleType>
        <xsd:restriction base="dms:Lookup"/>
      </xsd:simpleType>
    </xsd:element>
    <xsd:element name="FolderChildCount" ma:index="52" nillable="true" ma:displayName="Liczba elementów podrzędnych folderu" ma:hidden="true" ma:list="Docs" ma:internalName="FolderChildCount" ma:readOnly="true" ma:showField="FolderChildCount">
      <xsd:simpleType>
        <xsd:restriction base="dms:Lookup"/>
      </xsd:simpleType>
    </xsd:element>
    <xsd:element name="AppAuthor" ma:index="53" nillable="true" ma:displayName="Aplikacja utworzona przez" ma:list="AppPrincipals" ma:internalName="AppAuthor" ma:readOnly="true" ma:showField="Title">
      <xsd:simpleType>
        <xsd:restriction base="dms:Lookup"/>
      </xsd:simpleType>
    </xsd:element>
    <xsd:element name="AppEditor" ma:index="54" nillable="true" ma:displayName="Aplikacja zmodyfikowana przez" ma:list="AppPrincipals" ma:internalName="AppEditor" ma:readOnly="true" ma:showField="Title">
      <xsd:simpleType>
        <xsd:restriction base="dms:Lookup"/>
      </xsd:simpleType>
    </xsd:element>
    <xsd:element name="owshiddenversion" ma:index="58" nillable="true" ma:displayName="owshiddenversion" ma:hidden="true" ma:internalName="owshiddenversion" ma:readOnly="true">
      <xsd:simpleType>
        <xsd:restriction base="dms:Unknown"/>
      </xsd:simpleType>
    </xsd:element>
    <xsd:element name="_UIVersion" ma:index="59" nillable="true" ma:displayName="Wersja interfejsu użytkownika" ma:hidden="true" ma:internalName="_UIVersion" ma:readOnly="true">
      <xsd:simpleType>
        <xsd:restriction base="dms:Unknown"/>
      </xsd:simpleType>
    </xsd:element>
    <xsd:element name="_UIVersionString" ma:index="60" nillable="true" ma:displayName="Wersja" ma:internalName="_UIVersionString" ma:readOnly="true">
      <xsd:simpleType>
        <xsd:restriction base="dms:Text"/>
      </xsd:simpleType>
    </xsd:element>
    <xsd:element name="InstanceID" ma:index="61" nillable="true" ma:displayName="Identyfikator wystąpienia" ma:hidden="true" ma:internalName="InstanceID" ma:readOnly="true">
      <xsd:simpleType>
        <xsd:restriction base="dms:Unknown"/>
      </xsd:simpleType>
    </xsd:element>
    <xsd:element name="Order" ma:index="62" nillable="true" ma:displayName="Kolejność" ma:hidden="true" ma:internalName="Order">
      <xsd:simpleType>
        <xsd:restriction base="dms:Number"/>
      </xsd:simpleType>
    </xsd:element>
    <xsd:element name="GUID" ma:index="63" nillable="true" ma:displayName="Identyfikator GUID" ma:hidden="true" ma:internalName="GUID" ma:readOnly="true">
      <xsd:simpleType>
        <xsd:restriction base="dms:Unknown"/>
      </xsd:simpleType>
    </xsd:element>
    <xsd:element name="WorkflowVersion" ma:index="64" nillable="true" ma:displayName="Wersja przepływu pracy" ma:hidden="true" ma:internalName="WorkflowVersion" ma:readOnly="true">
      <xsd:simpleType>
        <xsd:restriction base="dms:Unknown"/>
      </xsd:simpleType>
    </xsd:element>
    <xsd:element name="WorkflowInstanceID" ma:index="65" nillable="true" ma:displayName="Identyfikator wystąpienia przepływu pracy" ma:hidden="true" ma:internalName="WorkflowInstanceID" ma:readOnly="true">
      <xsd:simpleType>
        <xsd:restriction base="dms:Unknown"/>
      </xsd:simpleType>
    </xsd:element>
    <xsd:element name="ParentVersionString" ma:index="66" nillable="true" ma:displayName="Wersja źródła (konwertowany dokument)" ma:hidden="true" ma:list="Docs" ma:internalName="ParentVersionString" ma:readOnly="true" ma:showField="ParentVersionString">
      <xsd:simpleType>
        <xsd:restriction base="dms:Lookup"/>
      </xsd:simpleType>
    </xsd:element>
    <xsd:element name="ParentLeafName" ma:index="67" nillable="true" ma:displayName="Nazwa źródła (konwertowany dokument)" ma:hidden="true" ma:list="Docs" ma:internalName="ParentLeafName" ma:readOnly="true" ma:showField="ParentLeafName">
      <xsd:simpleType>
        <xsd:restriction base="dms:Lookup"/>
      </xsd:simpleType>
    </xsd:element>
    <xsd:element name="DocConcurrencyNumber" ma:index="68" nillable="true" ma:displayName="Numer współbieżności dokumentu" ma:hidden="true" ma:list="Docs" ma:internalName="DocConcurrencyNumber" ma:readOnly="true" ma:showField="DocConcurrencyNumber">
      <xsd:simpleType>
        <xsd:restriction base="dms:Lookup"/>
      </xsd:simpleType>
    </xsd:element>
    <xsd:element name="TemplateUrl" ma:index="70" nillable="true" ma:displayName="Łącze szablonu" ma:hidden="true" ma:internalName="TemplateUrl">
      <xsd:simpleType>
        <xsd:restriction base="dms:Text"/>
      </xsd:simpleType>
    </xsd:element>
    <xsd:element name="xd_ProgID" ma:index="71" nillable="true" ma:displayName="Łącze pliku HTML" ma:hidden="true" ma:internalName="xd_ProgID">
      <xsd:simpleType>
        <xsd:restriction base="dms:Text"/>
      </xsd:simpleType>
    </xsd:element>
    <xsd:element name="xd_Signature" ma:index="72" nillable="true" ma:displayName="Jest podpisane" ma:hidden="true" ma:internalName="xd_Signature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3641B4-23D9-4536-AF9E-7D0EADDEB824" elementFormDefault="qualified">
    <xsd:import namespace="http://schemas.microsoft.com/office/2006/documentManagement/types"/>
    <xsd:import namespace="http://schemas.microsoft.com/office/infopath/2007/PartnerControls"/>
    <xsd:element name="Osoba" ma:index="75" nillable="true" ma:displayName="Osoba" ma:description="" ma:internalName="Osoba">
      <xsd:simpleType>
        <xsd:restriction base="dms:Text"/>
      </xsd:simpleType>
    </xsd:element>
    <xsd:element name="NazwaPliku" ma:index="76" nillable="true" ma:displayName="NazwaPliku" ma:description="" ma:internalName="NazwaPliku">
      <xsd:simpleType>
        <xsd:restriction base="dms:Text"/>
      </xsd:simpleType>
    </xsd:element>
    <xsd:element name="Odbiorcy2" ma:index="77" nillable="true" ma:displayName="Odbiorcy2" ma:description="" ma:internalName="Odbiorcy2">
      <xsd:simpleType>
        <xsd:restriction base="dms:Choice">
          <xsd:enumeration value="Wszyscy"/>
          <xsd:enumeration value="GUS"/>
          <xsd:enumeration value="COI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" ma:displayName="Typ zawartości"/>
        <xsd:element ref="dc:title" minOccurs="0" maxOccurs="1" ma:index="69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0539C8F-63FB-4B59-8D8E-DFF3EBE18C9D}"/>
</file>

<file path=customXml/itemProps2.xml><?xml version="1.0" encoding="utf-8"?>
<ds:datastoreItem xmlns:ds="http://schemas.openxmlformats.org/officeDocument/2006/customXml" ds:itemID="{55E5319F-00A0-4100-ADBF-7E6DD75858CE}"/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2018-10-01T06:21:33Z</dcterms:created>
  <dcterms:modified xsi:type="dcterms:W3CDTF">2023-12-01T12:46:20Z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0x0101005F253E89B8992844AAE9836E71E202A8</vt:lpwstr>
  </property>
</Properties>
</file>