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tabRatio="787" activeTab="0"/>
  </bookViews>
  <sheets>
    <sheet name="mapa1" sheetId="29" r:id="rId1"/>
    <sheet name="wykres 1 stary" sheetId="21" state="hidden" r:id="rId2"/>
    <sheet name="wykres 1" sheetId="1" r:id="rId3"/>
    <sheet name="wykres 2" sheetId="2" r:id="rId4"/>
    <sheet name="wykres 3" sheetId="15" r:id="rId5"/>
    <sheet name="wykres 4" sheetId="16" r:id="rId6"/>
    <sheet name="wykres 5" sheetId="17" r:id="rId7"/>
    <sheet name="wykres 6" sheetId="18" r:id="rId8"/>
    <sheet name="wykres 7" sheetId="19" r:id="rId9"/>
    <sheet name="wykres 8" sheetId="27" r:id="rId10"/>
    <sheet name="wykres 9" sheetId="28" r:id="rId11"/>
  </sheets>
  <definedNames>
    <definedName name="_xlnm._FilterDatabase" localSheetId="1" hidden="1">'wykres 1 stary'!$A$2:$G$2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<sst xmlns="http://schemas.openxmlformats.org/spreadsheetml/2006/main" count="283" uniqueCount="63">
  <si>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</si>
  <si>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</si>
  <si>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</si>
  <si>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</si>
  <si>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</si>
  <si>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</si>
  <si>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</si>
  <si>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</si>
  <si>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</si>
  <si>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</si>
  <si>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</si>
  <si>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</si>
  <si>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</si>
  <si>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</si>
  <si>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</si>
  <si>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</si>
  <si>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</si>
  <si>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</si>
  <si>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</si>
  <si>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</si>
  <si>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</si>
  <si>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</si>
  <si>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</si>
  <si>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</si>
  <si>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</si>
  <si>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</si>
  <si>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</si>
  <si>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</si>
  <si>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</si>
  <si>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</si>
  <si>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</si>
  <si>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mazowieckie</t>
  </si>
  <si>
    <t>(PKOB 125) budynki przemysłowe i magazynowe</t>
  </si>
  <si>
    <t>(PKOB 127) pozostałe budynki niemieszkalne</t>
  </si>
  <si>
    <t>(PKOB 126) ogólnodostępne obiekty kulturalne, budynki o charakterze edukacyjnym, budynki szpitali i zakładów opieki medycznej oraz budynki kultury fizycznej</t>
  </si>
  <si>
    <t>(PKOB 121) hotele i budynki zakwaterowania turystycznego</t>
  </si>
  <si>
    <t>(PKOB 124) budynki transportu i łączności</t>
  </si>
  <si>
    <t>(PKOB 123) budynki handlowo-usługowe</t>
  </si>
  <si>
    <t>(PKOB 122) budynki biurowe</t>
  </si>
  <si>
    <t>udział</t>
  </si>
  <si>
    <t>sortować rosnąco A3:E18 wg kolumny D</t>
  </si>
  <si>
    <t>I-IV kw. 2018</t>
  </si>
  <si>
    <t xml:space="preserve"> 0 29 119</t>
  </si>
  <si>
    <t xml:space="preserve"> 102 119 173</t>
  </si>
  <si>
    <t>mieszkania na 1 tys. ludności</t>
  </si>
  <si>
    <t>I-IV kw. 2019</t>
  </si>
  <si>
    <t>uzupełnił:</t>
  </si>
  <si>
    <t>sprawdził:</t>
  </si>
  <si>
    <t>Wartość</t>
  </si>
  <si>
    <t xml:space="preserve">Struktura powierzchni użytkowej nowych budynków niemieszkalnych, na których budowę wydano pozwolenia w 1 półroczu 2022 r.
</t>
  </si>
  <si>
    <t>Mieszkania oddane do użytkowania w 1 półroczu 2022 r. w przeliczeniu na 1 tys. ludności</t>
  </si>
  <si>
    <t>1 półrocze 2021 r.</t>
  </si>
  <si>
    <t>1 półrocze 2022 r.</t>
  </si>
  <si>
    <t>Województwo</t>
  </si>
  <si>
    <t xml:space="preserve">Struktura powierzchni użytkowej budynków niemieszkalnych ddanych do użytkowania w 1 półroczu 2022 r.
</t>
  </si>
  <si>
    <t>Zmiana</t>
  </si>
  <si>
    <r>
      <t>Powierzchnia użytkowa budynków niemieszkalnych oddanych do użytkowania w 1 półroczu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</si>
  <si>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biurowych oddanych do użytkowania w 1 półroczu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</si>
  <si>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handlowo-usługowych oddanych do użytkowania w 1 półroczu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</si>
  <si>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przemysłowych oddanych do użytkowania w 1 półroczu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</si>
  <si>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magazynowych oddanych do użytkowania w 1 półroczu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</si>
  <si>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gospodarstw rolnych oddanych do użytkowania w 1 półroczu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</si>
  <si>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nowych budynków niemieszkalnych, na których budowę wydano pozwolenia w 1 półroczu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</si>
</sst>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\(0.0\);\(\-0.0\)"/>
    <numFmt numFmtId="167" formatCode="#,##0.0"/>
    <numFmt numFmtId="168" formatCode="#,##0.0_ ;[Red]\-#,##0.0\ "/>
  </numFmts>
  <fonts count="16">
    <font>
      <sz val="10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vertAlign val="superscript"/>
      <sz val="10"/>
      <name val="Calibri"/>
      <family val="2"/>
      <scheme val="minor"/>
    </font>
    <font>
      <b/>
      <sz val="11"/>
      <color theme="0"/>
      <name val="Arial"/>
      <family val="2"/>
    </font>
    <font>
      <sz val="8"/>
      <color rgb="FF000000"/>
      <name val="Fira Sans"/>
      <family val="2"/>
    </font>
    <font>
      <sz val="10"/>
      <color theme="0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1D77"/>
        <bgColor indexed="64"/>
      </patternFill>
    </fill>
    <fill>
      <patternFill patternType="solid">
        <fgColor rgb="FF6677AD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0" fillId="0" borderId="0">
      <alignment/>
      <protection/>
    </xf>
    <xf numFmtId="0" fontId="11" fillId="0" borderId="0">
      <alignment/>
      <protection/>
    </xf>
  </cellStyleXfs>
  <cellXfs count="76">
    <xf numFmtId="0" fontId="0" fillId="0" borderId="0" xfId="0"/>
    <xf numFmtId="0" fontId="2" fillId="0" borderId="0" xfId="0" applyFont="1" applyFill="1"/>
    <xf numFmtId="0" fontId="3" fillId="0" borderId="0" xfId="0" applyFont="1" applyFill="1"/>
    <xf numFmtId="3" fontId="2" fillId="0" borderId="0" xfId="0" applyNumberFormat="1" applyFont="1" applyFill="1"/>
    <xf numFmtId="0" fontId="4" fillId="0" borderId="0" xfId="0" applyFont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4" fillId="0" borderId="0" xfId="0" applyFont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7" fillId="0" borderId="0" xfId="0" applyFont="1" applyFill="1" applyAlignment="1" quotePrefix="1">
      <alignment horizontal="left"/>
    </xf>
    <xf numFmtId="3" fontId="7" fillId="0" borderId="0" xfId="0" applyNumberFormat="1" applyFont="1" applyFill="1" applyAlignment="1" quotePrefix="1">
      <alignment horizontal="left"/>
    </xf>
    <xf numFmtId="0" fontId="8" fillId="0" borderId="0" xfId="0" applyFont="1" applyFill="1"/>
    <xf numFmtId="3" fontId="2" fillId="0" borderId="3" xfId="0" applyNumberFormat="1" applyFont="1" applyFill="1" applyBorder="1"/>
    <xf numFmtId="3" fontId="2" fillId="0" borderId="0" xfId="0" applyNumberFormat="1" applyFont="1" applyFill="1" applyBorder="1"/>
    <xf numFmtId="3" fontId="2" fillId="0" borderId="4" xfId="0" applyNumberFormat="1" applyFont="1" applyFill="1" applyBorder="1"/>
    <xf numFmtId="165" fontId="2" fillId="0" borderId="0" xfId="20" applyNumberFormat="1" applyFont="1" applyFill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67" fontId="2" fillId="0" borderId="0" xfId="0" applyNumberFormat="1" applyFont="1" applyFill="1"/>
    <xf numFmtId="167" fontId="2" fillId="0" borderId="0" xfId="0" applyNumberFormat="1" applyFont="1" applyFill="1" applyBorder="1"/>
    <xf numFmtId="0" fontId="2" fillId="0" borderId="5" xfId="0" applyFont="1" applyFill="1" applyBorder="1" quotePrefix="1"/>
    <xf numFmtId="0" fontId="2" fillId="0" borderId="3" xfId="0" applyFont="1" applyFill="1" applyBorder="1"/>
    <xf numFmtId="166" fontId="2" fillId="0" borderId="6" xfId="20" applyNumberFormat="1" applyFont="1" applyFill="1" applyBorder="1"/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2" fillId="0" borderId="7" xfId="0" applyFont="1" applyFill="1" applyBorder="1" quotePrefix="1"/>
    <xf numFmtId="0" fontId="2" fillId="0" borderId="4" xfId="0" applyFont="1" applyFill="1" applyBorder="1"/>
    <xf numFmtId="166" fontId="2" fillId="0" borderId="8" xfId="20" applyNumberFormat="1" applyFont="1" applyFill="1" applyBorder="1"/>
    <xf numFmtId="167" fontId="2" fillId="0" borderId="3" xfId="0" applyNumberFormat="1" applyFont="1" applyFill="1" applyBorder="1"/>
    <xf numFmtId="167" fontId="2" fillId="0" borderId="0" xfId="0" applyNumberFormat="1" applyFont="1" applyFill="1" applyBorder="1"/>
    <xf numFmtId="167" fontId="2" fillId="0" borderId="4" xfId="0" applyNumberFormat="1" applyFont="1" applyFill="1" applyBorder="1"/>
    <xf numFmtId="0" fontId="5" fillId="0" borderId="4" xfId="0" applyFont="1" applyFill="1" applyBorder="1" applyAlignment="1">
      <alignment horizontal="left"/>
    </xf>
    <xf numFmtId="3" fontId="3" fillId="0" borderId="0" xfId="0" applyNumberFormat="1" applyFont="1" applyFill="1" applyBorder="1"/>
    <xf numFmtId="0" fontId="9" fillId="0" borderId="0" xfId="0" applyFont="1" applyFill="1"/>
    <xf numFmtId="168" fontId="2" fillId="0" borderId="0" xfId="0" applyNumberFormat="1" applyFont="1" applyFill="1"/>
    <xf numFmtId="3" fontId="2" fillId="4" borderId="3" xfId="0" applyNumberFormat="1" applyFont="1" applyFill="1" applyBorder="1"/>
    <xf numFmtId="3" fontId="2" fillId="4" borderId="0" xfId="0" applyNumberFormat="1" applyFont="1" applyFill="1" applyBorder="1"/>
    <xf numFmtId="3" fontId="2" fillId="4" borderId="4" xfId="0" applyNumberFormat="1" applyFont="1" applyFill="1" applyBorder="1"/>
    <xf numFmtId="3" fontId="2" fillId="4" borderId="6" xfId="0" applyNumberFormat="1" applyFont="1" applyFill="1" applyBorder="1"/>
    <xf numFmtId="3" fontId="2" fillId="4" borderId="2" xfId="0" applyNumberFormat="1" applyFont="1" applyFill="1" applyBorder="1"/>
    <xf numFmtId="3" fontId="2" fillId="4" borderId="8" xfId="0" applyNumberFormat="1" applyFont="1" applyFill="1" applyBorder="1"/>
    <xf numFmtId="0" fontId="10" fillId="4" borderId="0" xfId="25" applyFill="1">
      <alignment/>
      <protection/>
    </xf>
    <xf numFmtId="0" fontId="10" fillId="4" borderId="4" xfId="25" applyFill="1" applyBorder="1">
      <alignment/>
      <protection/>
    </xf>
    <xf numFmtId="0" fontId="6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7" xfId="0" applyFont="1" applyBorder="1"/>
    <xf numFmtId="164" fontId="2" fillId="4" borderId="6" xfId="0" applyNumberFormat="1" applyFont="1" applyFill="1" applyBorder="1"/>
    <xf numFmtId="164" fontId="2" fillId="4" borderId="2" xfId="0" applyNumberFormat="1" applyFont="1" applyFill="1" applyBorder="1"/>
    <xf numFmtId="164" fontId="2" fillId="4" borderId="8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5" fontId="2" fillId="4" borderId="6" xfId="20" applyNumberFormat="1" applyFont="1" applyFill="1" applyBorder="1"/>
    <xf numFmtId="165" fontId="2" fillId="4" borderId="2" xfId="20" applyNumberFormat="1" applyFont="1" applyFill="1" applyBorder="1"/>
    <xf numFmtId="165" fontId="2" fillId="4" borderId="8" xfId="20" applyNumberFormat="1" applyFont="1" applyFill="1" applyBorder="1"/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  <cellStyle name="Normalny 3" xfId="22"/>
    <cellStyle name="Normalny 4" xfId="23"/>
    <cellStyle name="Normalny 4 2" xfId="24"/>
    <cellStyle name="Normalny 5" xfId="25"/>
    <cellStyle name="Normalny 6" xfId="26"/>
  </cellStyles>
  <dxfs count="6"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"/>
          <c:y val="0.00825"/>
          <c:w val="0.74875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 1 stary'!$D$2</c:f>
              <c:strCache>
                <c:ptCount val="1"/>
                <c:pt idx="0">
                  <c:v>I-IV kw. 2019</c:v>
                </c:pt>
              </c:strCache>
            </c:strRef>
          </c:tx>
          <c:spPr>
            <a:solidFill>
              <a:srgbClr val="001D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stary'!$D$3:$D$18</c:f>
              <c:numCache/>
            </c:numRef>
          </c:val>
        </c:ser>
        <c:ser>
          <c:idx val="1"/>
          <c:order val="1"/>
          <c:tx>
            <c:strRef>
              <c:f>'wykres 1 stary'!$C$2</c:f>
              <c:strCache>
                <c:ptCount val="1"/>
                <c:pt idx="0">
                  <c:v>I-IV kw. 2018</c:v>
                </c:pt>
              </c:strCache>
            </c:strRef>
          </c:tx>
          <c:spPr>
            <a:solidFill>
              <a:srgbClr val="6677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stary'!$C$3:$C$18</c:f>
              <c:numCache/>
            </c:numRef>
          </c:val>
        </c:ser>
        <c:gapWidth val="100"/>
        <c:axId val="11777778"/>
        <c:axId val="18893387"/>
      </c:barChart>
      <c:catAx>
        <c:axId val="11777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8893387"/>
        <c:crosses val="autoZero"/>
        <c:auto val="1"/>
        <c:lblOffset val="100"/>
        <c:noMultiLvlLbl val="0"/>
      </c:catAx>
      <c:valAx>
        <c:axId val="18893387"/>
        <c:scaling>
          <c:orientation val="minMax"/>
          <c:max val="6"/>
          <c:min val="0"/>
        </c:scaling>
        <c:axPos val="b"/>
        <c:majorGridlines>
          <c:spPr>
            <a:ln w="6350" cap="flat" cmpd="sng">
              <a:solidFill>
                <a:schemeClr val="bg1">
                  <a:lumMod val="65000"/>
                </a:schemeClr>
              </a:solidFill>
              <a:round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1777778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33"/>
          <c:y val="0.82775"/>
          <c:w val="0.36325"/>
          <c:h val="0.05775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1</xdr:row>
      <xdr:rowOff>104775</xdr:rowOff>
    </xdr:from>
    <xdr:to>
      <xdr:col>8</xdr:col>
      <xdr:colOff>581025</xdr:colOff>
      <xdr:row>21</xdr:row>
      <xdr:rowOff>142875</xdr:rowOff>
    </xdr:to>
    <xdr:pic>
      <xdr:nvPicPr>
        <xdr:cNvPr id="4" name="Obraz 3" descr="Mapa prezentująca wartości wskaźnika liczby mieszkań oddanych do użytkowania w 1 półroczu 2022 r. w przeliczeniu na 1 tys. ludności według województw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9775" y="295275"/>
          <a:ext cx="4000500" cy="3324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2</xdr:row>
      <xdr:rowOff>19050</xdr:rowOff>
    </xdr:from>
    <xdr:to>
      <xdr:col>5</xdr:col>
      <xdr:colOff>790575</xdr:colOff>
      <xdr:row>15</xdr:row>
      <xdr:rowOff>19050</xdr:rowOff>
    </xdr:to>
    <xdr:pic>
      <xdr:nvPicPr>
        <xdr:cNvPr id="3" name="Obraz 2" descr="Wykres prezentujący strukturę powierzchni użytkowej nowych budynków niemieszkalnych, na których budowę wydano pozwolenia w 1 półroczu 2022 r.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14875" y="304800"/>
          <a:ext cx="2305050" cy="2428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171450</xdr:colOff>
      <xdr:row>5</xdr:row>
      <xdr:rowOff>19050</xdr:rowOff>
    </xdr:from>
    <xdr:to>
      <xdr:col>11</xdr:col>
      <xdr:colOff>180975</xdr:colOff>
      <xdr:row>11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790575"/>
          <a:ext cx="3057525" cy="1428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1</xdr:row>
      <xdr:rowOff>171450</xdr:rowOff>
    </xdr:from>
    <xdr:to>
      <xdr:col>13</xdr:col>
      <xdr:colOff>171450</xdr:colOff>
      <xdr:row>23</xdr:row>
      <xdr:rowOff>38100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33375"/>
          <a:ext cx="5219700" cy="3457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18</xdr:row>
      <xdr:rowOff>95250</xdr:rowOff>
    </xdr:from>
    <xdr:to>
      <xdr:col>3</xdr:col>
      <xdr:colOff>838200</xdr:colOff>
      <xdr:row>20</xdr:row>
      <xdr:rowOff>114300</xdr:rowOff>
    </xdr:to>
    <xdr:sp macro="" textlink="">
      <xdr:nvSpPr>
        <xdr:cNvPr id="2" name="Strzałka wygięta w górę 1"/>
        <xdr:cNvSpPr/>
      </xdr:nvSpPr>
      <xdr:spPr>
        <a:xfrm>
          <a:off x="2647950" y="3009900"/>
          <a:ext cx="752475" cy="342900"/>
        </a:xfrm>
        <a:prstGeom prst="bentUpArrow">
          <a:avLst>
            <a:gd name="adj1" fmla="val 13193"/>
            <a:gd name="adj2" fmla="val 25000"/>
            <a:gd name="adj3" fmla="val 25000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 b="1"/>
        </a:p>
      </xdr:txBody>
    </xdr:sp>
    <xdr:clientData/>
  </xdr:twoCellAnchor>
  <xdr:twoCellAnchor>
    <xdr:from>
      <xdr:col>7</xdr:col>
      <xdr:colOff>314325</xdr:colOff>
      <xdr:row>1</xdr:row>
      <xdr:rowOff>19050</xdr:rowOff>
    </xdr:from>
    <xdr:to>
      <xdr:col>15</xdr:col>
      <xdr:colOff>504825</xdr:colOff>
      <xdr:row>21</xdr:row>
      <xdr:rowOff>133350</xdr:rowOff>
    </xdr:to>
    <xdr:graphicFrame macro="">
      <xdr:nvGraphicFramePr>
        <xdr:cNvPr id="4" name="Wykres 3"/>
        <xdr:cNvGraphicFramePr/>
      </xdr:nvGraphicFramePr>
      <xdr:xfrm>
        <a:off x="5200650" y="180975"/>
        <a:ext cx="5067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</xdr:row>
      <xdr:rowOff>66675</xdr:rowOff>
    </xdr:from>
    <xdr:to>
      <xdr:col>6</xdr:col>
      <xdr:colOff>295275</xdr:colOff>
      <xdr:row>16</xdr:row>
      <xdr:rowOff>85725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48200" y="352425"/>
          <a:ext cx="2524125" cy="2609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12</xdr:col>
      <xdr:colOff>0</xdr:colOff>
      <xdr:row>11</xdr:row>
      <xdr:rowOff>114300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771525"/>
          <a:ext cx="3048000" cy="1409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0</xdr:rowOff>
    </xdr:from>
    <xdr:to>
      <xdr:col>13</xdr:col>
      <xdr:colOff>381000</xdr:colOff>
      <xdr:row>23</xdr:row>
      <xdr:rowOff>104775</xdr:rowOff>
    </xdr:to>
    <xdr:pic>
      <xdr:nvPicPr>
        <xdr:cNvPr id="3" name="Obraz 2" descr="Wykres prezentujący powierzchnię użytkową budynków niemieszkalnych oddanych do użytkowania w 1 półroczu 2022 r. według województw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400050"/>
          <a:ext cx="5133975" cy="3505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1</xdr:row>
      <xdr:rowOff>57150</xdr:rowOff>
    </xdr:from>
    <xdr:to>
      <xdr:col>11</xdr:col>
      <xdr:colOff>390525</xdr:colOff>
      <xdr:row>18</xdr:row>
      <xdr:rowOff>85725</xdr:rowOff>
    </xdr:to>
    <xdr:pic>
      <xdr:nvPicPr>
        <xdr:cNvPr id="3" name="Obraz 2" descr="Wykres prezentujący powierzchnię użytkową budynków biurowych oddanych do użytkowania w 1 półroczu 2022 r. według województw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38450" y="247650"/>
          <a:ext cx="5095875" cy="2714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2</xdr:row>
      <xdr:rowOff>0</xdr:rowOff>
    </xdr:from>
    <xdr:to>
      <xdr:col>11</xdr:col>
      <xdr:colOff>447675</xdr:colOff>
      <xdr:row>19</xdr:row>
      <xdr:rowOff>47625</xdr:rowOff>
    </xdr:to>
    <xdr:pic>
      <xdr:nvPicPr>
        <xdr:cNvPr id="3" name="Obraz 2" descr="Wykres prezentujący powierzchnię użytkową budynków handlowo-usługowych oddanych do użytkowania w 1 półroczu 2022 r. według województw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05125" y="285750"/>
          <a:ext cx="5048250" cy="280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2</xdr:row>
      <xdr:rowOff>19050</xdr:rowOff>
    </xdr:from>
    <xdr:to>
      <xdr:col>11</xdr:col>
      <xdr:colOff>419100</xdr:colOff>
      <xdr:row>22</xdr:row>
      <xdr:rowOff>9525</xdr:rowOff>
    </xdr:to>
    <xdr:pic>
      <xdr:nvPicPr>
        <xdr:cNvPr id="4" name="Obraz 3" descr="Wykres prezentujący powierzchnię użytkową budynków przemysłowych oddanych do użytkowania w 1 półroczu 2022 r. według województw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52725" y="304800"/>
          <a:ext cx="5076825" cy="3228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</xdr:row>
      <xdr:rowOff>85725</xdr:rowOff>
    </xdr:from>
    <xdr:to>
      <xdr:col>11</xdr:col>
      <xdr:colOff>533400</xdr:colOff>
      <xdr:row>20</xdr:row>
      <xdr:rowOff>76200</xdr:rowOff>
    </xdr:to>
    <xdr:pic>
      <xdr:nvPicPr>
        <xdr:cNvPr id="3" name="Obraz 2" descr="Wykres prezentujący powierzchnię użytkową budynków magazynowych oddanych do użytkowania w 1 półroczu 2022 r. według województw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28925" y="276225"/>
          <a:ext cx="5114925" cy="3000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1</xdr:row>
      <xdr:rowOff>76200</xdr:rowOff>
    </xdr:from>
    <xdr:to>
      <xdr:col>11</xdr:col>
      <xdr:colOff>438150</xdr:colOff>
      <xdr:row>19</xdr:row>
      <xdr:rowOff>133350</xdr:rowOff>
    </xdr:to>
    <xdr:pic>
      <xdr:nvPicPr>
        <xdr:cNvPr id="3" name="Obraz 2" descr="Wykres prezentujący powierzchnię użytkową budynków gospodarstw rolnych oddanych do użytkowania w 1 półroczu 2022 r. według województw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19400" y="266700"/>
          <a:ext cx="5095875" cy="2905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zoomScale="120" zoomScaleNormal="120" workbookViewId="0" topLeftCell="A1"/>
  </sheetViews>
  <sheetFormatPr defaultColWidth="9.140625" defaultRowHeight="12.75"/>
  <cols>
    <col min="1" max="1" width="18.140625" style="0" customWidth="1"/>
    <col min="2" max="2" width="8.421875" style="0" customWidth="1"/>
  </cols>
  <sheetData>
    <row r="1" spans="1:8" ht="15" customHeight="1">
      <c r="A1" s="54" t="s">
        <v>50</v>
      </c>
      <c r="B1" s="54"/>
      <c r="C1" s="54"/>
      <c r="D1" s="54"/>
      <c r="E1" s="54"/>
      <c r="F1" s="54"/>
      <c r="G1" s="54"/>
      <c r="H1" s="54"/>
    </row>
    <row r="2" spans="1:3" ht="16.5" customHeight="1">
      <c r="A2" s="64" t="s">
        <v>53</v>
      </c>
      <c r="B2" s="65" t="s">
        <v>48</v>
      </c>
      <c r="C2" s="6"/>
    </row>
    <row r="3" spans="1:3" ht="12.75" customHeight="1">
      <c r="A3" s="28" t="s">
        <v>20</v>
      </c>
      <c r="B3" s="61">
        <v>3.6640076042223897</v>
      </c>
      <c r="C3" s="6"/>
    </row>
    <row r="4" spans="1:3" ht="12.75" customHeight="1">
      <c r="A4" s="31" t="s">
        <v>28</v>
      </c>
      <c r="B4" s="62">
        <v>3.530378844077321</v>
      </c>
      <c r="C4" s="6"/>
    </row>
    <row r="5" spans="1:3" ht="12.75" customHeight="1">
      <c r="A5" s="31" t="s">
        <v>31</v>
      </c>
      <c r="B5" s="62">
        <v>3.45814168842112</v>
      </c>
      <c r="C5" s="6"/>
    </row>
    <row r="6" spans="1:3" ht="12.75" customHeight="1">
      <c r="A6" s="31" t="s">
        <v>11</v>
      </c>
      <c r="B6" s="62">
        <v>3.27357595192027</v>
      </c>
      <c r="C6" s="6"/>
    </row>
    <row r="7" spans="1:3" ht="12.75" customHeight="1">
      <c r="A7" s="31" t="s">
        <v>1</v>
      </c>
      <c r="B7" s="62">
        <v>3.110598399243276</v>
      </c>
      <c r="C7" s="6"/>
    </row>
    <row r="8" spans="1:3" ht="12.75" customHeight="1">
      <c r="A8" s="31" t="s">
        <v>9</v>
      </c>
      <c r="B8" s="62">
        <v>2.9380181192893047</v>
      </c>
      <c r="C8" s="6"/>
    </row>
    <row r="9" spans="1:3" ht="12.75" customHeight="1">
      <c r="A9" s="31" t="s">
        <v>18</v>
      </c>
      <c r="B9" s="62">
        <v>2.8817359508959037</v>
      </c>
      <c r="C9" s="6"/>
    </row>
    <row r="10" spans="1:3" ht="12.75" customHeight="1">
      <c r="A10" s="31" t="s">
        <v>30</v>
      </c>
      <c r="B10" s="62">
        <v>2.8674146241118477</v>
      </c>
      <c r="C10" s="6"/>
    </row>
    <row r="11" spans="1:3" ht="12.75" customHeight="1">
      <c r="A11" s="31" t="s">
        <v>7</v>
      </c>
      <c r="B11" s="62">
        <v>2.7403678412999053</v>
      </c>
      <c r="C11" s="6"/>
    </row>
    <row r="12" spans="1:3" ht="12.75" customHeight="1">
      <c r="A12" s="31" t="s">
        <v>3</v>
      </c>
      <c r="B12" s="62">
        <v>2.5728240650814955</v>
      </c>
      <c r="C12" s="6"/>
    </row>
    <row r="13" spans="1:3" ht="12.75" customHeight="1">
      <c r="A13" s="31" t="s">
        <v>16</v>
      </c>
      <c r="B13" s="62">
        <v>2.4466126987518306</v>
      </c>
      <c r="C13" s="6"/>
    </row>
    <row r="14" spans="1:3" ht="12.75" customHeight="1">
      <c r="A14" s="31" t="s">
        <v>26</v>
      </c>
      <c r="B14" s="62">
        <v>2.4428576188305615</v>
      </c>
      <c r="C14" s="6"/>
    </row>
    <row r="15" spans="1:3" ht="12.75" customHeight="1">
      <c r="A15" s="31" t="s">
        <v>5</v>
      </c>
      <c r="B15" s="62">
        <v>2.1553841707474537</v>
      </c>
      <c r="C15" s="6"/>
    </row>
    <row r="16" spans="1:3" ht="12.75" customHeight="1">
      <c r="A16" s="31" t="s">
        <v>22</v>
      </c>
      <c r="B16" s="62">
        <v>2.0681006541234686</v>
      </c>
      <c r="C16" s="6"/>
    </row>
    <row r="17" spans="1:3" ht="12.75" customHeight="1">
      <c r="A17" s="31" t="s">
        <v>24</v>
      </c>
      <c r="B17" s="62">
        <v>2.013810156729106</v>
      </c>
      <c r="C17" s="6"/>
    </row>
    <row r="18" spans="1:3" ht="12.75" customHeight="1">
      <c r="A18" s="34" t="s">
        <v>14</v>
      </c>
      <c r="B18" s="63">
        <v>1.6140996899202507</v>
      </c>
      <c r="C18" s="6"/>
    </row>
    <row r="19" spans="1:3" ht="12.75">
      <c r="A19" s="6"/>
      <c r="B19" s="6"/>
      <c r="C19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zoomScale="120" zoomScaleNormal="120" workbookViewId="0" topLeftCell="A1"/>
  </sheetViews>
  <sheetFormatPr defaultColWidth="9.140625" defaultRowHeight="12.75"/>
  <cols>
    <col min="1" max="1" width="56.8515625" style="6" customWidth="1"/>
    <col min="2" max="5" width="9.140625" style="6" customWidth="1"/>
    <col min="6" max="6" width="12.8515625" style="6" customWidth="1"/>
    <col min="7" max="7" width="9.140625" style="6" customWidth="1"/>
    <col min="8" max="16384" width="9.140625" style="6" customWidth="1"/>
  </cols>
  <sheetData>
    <row r="1" spans="1:6" ht="15" customHeight="1">
      <c r="A1" s="71" t="s">
        <v>49</v>
      </c>
      <c r="B1" s="71"/>
      <c r="C1" s="71"/>
      <c r="D1" s="71"/>
      <c r="E1" s="71"/>
      <c r="F1" s="71"/>
    </row>
    <row r="2" spans="1:6" ht="7.5" customHeight="1">
      <c r="A2" s="5"/>
      <c r="C2" s="1"/>
      <c r="F2" s="7"/>
    </row>
    <row r="3" spans="1:6" ht="12.75">
      <c r="A3" s="57" t="s">
        <v>32</v>
      </c>
      <c r="B3" s="66">
        <v>0.5389710362351494</v>
      </c>
      <c r="F3" s="7"/>
    </row>
    <row r="4" spans="1:16" ht="12.75">
      <c r="A4" s="58" t="s">
        <v>33</v>
      </c>
      <c r="B4" s="67">
        <v>0.17579144045325307</v>
      </c>
      <c r="F4" s="7"/>
      <c r="I4" s="51"/>
      <c r="J4" s="1"/>
      <c r="K4" s="1"/>
      <c r="L4" s="1"/>
      <c r="M4" s="1"/>
      <c r="N4" s="1"/>
      <c r="O4" s="1"/>
      <c r="P4" s="1"/>
    </row>
    <row r="5" spans="1:6" ht="12.75">
      <c r="A5" s="58" t="s">
        <v>37</v>
      </c>
      <c r="B5" s="67">
        <v>0.129542838221892</v>
      </c>
      <c r="F5" s="7"/>
    </row>
    <row r="6" spans="1:2" ht="12.75">
      <c r="A6" s="58" t="s">
        <v>35</v>
      </c>
      <c r="B6" s="67">
        <v>0.05529868412458319</v>
      </c>
    </row>
    <row r="7" spans="1:2" ht="38.25">
      <c r="A7" s="59" t="s">
        <v>34</v>
      </c>
      <c r="B7" s="67">
        <v>0.05022695003019613</v>
      </c>
    </row>
    <row r="8" spans="1:2" ht="12.75">
      <c r="A8" s="58" t="s">
        <v>38</v>
      </c>
      <c r="B8" s="67">
        <v>0.03033809568845424</v>
      </c>
    </row>
    <row r="9" spans="1:2" ht="12.75">
      <c r="A9" s="60" t="s">
        <v>36</v>
      </c>
      <c r="B9" s="68">
        <v>0.019830955246471917</v>
      </c>
    </row>
    <row r="10" ht="12.75"/>
    <row r="11" ht="12.75">
      <c r="A11" s="53"/>
    </row>
    <row r="12" ht="12.75">
      <c r="A12" s="1"/>
    </row>
    <row r="13" ht="12.75">
      <c r="A13" s="53"/>
    </row>
    <row r="14" ht="12.75">
      <c r="A14" s="1"/>
    </row>
    <row r="15" ht="12.75">
      <c r="A15" s="1"/>
    </row>
    <row r="16" ht="12.75">
      <c r="A16" s="1"/>
    </row>
    <row r="44" ht="12.75" customHeight="1"/>
    <row r="45" ht="12.75" customHeight="1"/>
    <row r="46" ht="12.75" customHeight="1"/>
    <row r="76" ht="12.75" customHeight="1"/>
  </sheetData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="120" zoomScaleNormal="120" zoomScaleSheetLayoutView="120" workbookViewId="0" topLeftCell="A1"/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10" width="9.140625" style="1" customWidth="1"/>
    <col min="11" max="11" width="12.57421875" style="1" customWidth="1"/>
    <col min="12" max="16384" width="9.140625" style="1" customWidth="1"/>
  </cols>
  <sheetData>
    <row r="1" spans="1:11" ht="12.75" customHeight="1">
      <c r="A1" s="75" t="s">
        <v>62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4" ht="15" customHeight="1">
      <c r="A2" s="1" t="s">
        <v>53</v>
      </c>
      <c r="B2" s="24" t="s">
        <v>51</v>
      </c>
      <c r="C2" s="24" t="s">
        <v>52</v>
      </c>
      <c r="D2" s="23" t="s">
        <v>55</v>
      </c>
    </row>
    <row r="3" spans="1:5" ht="12.75">
      <c r="A3" s="28" t="s">
        <v>31</v>
      </c>
      <c r="B3" s="19">
        <v>1087020</v>
      </c>
      <c r="C3" s="43">
        <v>1699176</v>
      </c>
      <c r="D3" s="29">
        <v>56.3150632003091</v>
      </c>
      <c r="E3" s="3"/>
    </row>
    <row r="4" spans="1:5" ht="12.75">
      <c r="A4" s="31" t="s">
        <v>22</v>
      </c>
      <c r="B4" s="20">
        <v>1123200</v>
      </c>
      <c r="C4" s="44">
        <v>1185210</v>
      </c>
      <c r="D4" s="32">
        <v>5.520833333333333</v>
      </c>
      <c r="E4" s="3"/>
    </row>
    <row r="5" spans="1:5" ht="12.75">
      <c r="A5" s="31" t="s">
        <v>28</v>
      </c>
      <c r="B5" s="20">
        <v>1290847</v>
      </c>
      <c r="C5" s="44">
        <v>1076374</v>
      </c>
      <c r="D5" s="32">
        <v>-16.614904787321812</v>
      </c>
      <c r="E5" s="3"/>
    </row>
    <row r="6" spans="1:5" ht="12.75">
      <c r="A6" s="31" t="s">
        <v>1</v>
      </c>
      <c r="B6" s="20">
        <v>844812</v>
      </c>
      <c r="C6" s="44">
        <v>749681</v>
      </c>
      <c r="D6" s="32">
        <v>-11.260611828430466</v>
      </c>
      <c r="E6" s="3"/>
    </row>
    <row r="7" spans="1:5" ht="12.75">
      <c r="A7" s="31" t="s">
        <v>9</v>
      </c>
      <c r="B7" s="20">
        <v>1157379</v>
      </c>
      <c r="C7" s="44">
        <v>743909</v>
      </c>
      <c r="D7" s="32">
        <v>-35.72468482666439</v>
      </c>
      <c r="E7" s="3"/>
    </row>
    <row r="8" spans="1:5" ht="12.75">
      <c r="A8" s="31" t="s">
        <v>7</v>
      </c>
      <c r="B8" s="20">
        <v>262171</v>
      </c>
      <c r="C8" s="44">
        <v>590209</v>
      </c>
      <c r="D8" s="32">
        <v>125.12367882031192</v>
      </c>
      <c r="E8" s="3"/>
    </row>
    <row r="9" spans="1:5" ht="12.75">
      <c r="A9" s="31" t="s">
        <v>20</v>
      </c>
      <c r="B9" s="20">
        <v>644741</v>
      </c>
      <c r="C9" s="44">
        <v>572489</v>
      </c>
      <c r="D9" s="32">
        <v>-11.206360383471813</v>
      </c>
      <c r="E9" s="3"/>
    </row>
    <row r="10" spans="1:5" ht="12.75">
      <c r="A10" s="31" t="s">
        <v>11</v>
      </c>
      <c r="B10" s="20">
        <v>587455</v>
      </c>
      <c r="C10" s="44">
        <v>566993</v>
      </c>
      <c r="D10" s="32">
        <v>-3.4831604122868987</v>
      </c>
      <c r="E10" s="3"/>
    </row>
    <row r="11" spans="1:5" ht="12.75">
      <c r="A11" s="31" t="s">
        <v>3</v>
      </c>
      <c r="B11" s="20">
        <v>538356</v>
      </c>
      <c r="C11" s="44">
        <v>503038</v>
      </c>
      <c r="D11" s="32">
        <v>-6.560342970079279</v>
      </c>
      <c r="E11" s="3"/>
    </row>
    <row r="12" spans="1:5" ht="12.75">
      <c r="A12" s="31" t="s">
        <v>5</v>
      </c>
      <c r="B12" s="20">
        <v>435019</v>
      </c>
      <c r="C12" s="44">
        <v>469420</v>
      </c>
      <c r="D12" s="32">
        <v>7.907930458209872</v>
      </c>
      <c r="E12" s="3"/>
    </row>
    <row r="13" spans="1:5" ht="12.75">
      <c r="A13" s="31" t="s">
        <v>30</v>
      </c>
      <c r="B13" s="20">
        <v>332327</v>
      </c>
      <c r="C13" s="44">
        <v>395959</v>
      </c>
      <c r="D13" s="32">
        <v>19.147406018770667</v>
      </c>
      <c r="E13" s="3"/>
    </row>
    <row r="14" spans="1:5" ht="12.75">
      <c r="A14" s="31" t="s">
        <v>18</v>
      </c>
      <c r="B14" s="20">
        <v>352705</v>
      </c>
      <c r="C14" s="44">
        <v>269378</v>
      </c>
      <c r="D14" s="32">
        <v>-23.62512581335677</v>
      </c>
      <c r="E14" s="3"/>
    </row>
    <row r="15" spans="1:5" ht="12.75">
      <c r="A15" s="31" t="s">
        <v>16</v>
      </c>
      <c r="B15" s="20">
        <v>324312</v>
      </c>
      <c r="C15" s="44">
        <v>265814</v>
      </c>
      <c r="D15" s="32">
        <v>-18.03756876094625</v>
      </c>
      <c r="E15" s="3"/>
    </row>
    <row r="16" spans="1:5" ht="12.75">
      <c r="A16" s="31" t="s">
        <v>26</v>
      </c>
      <c r="B16" s="20">
        <v>246921</v>
      </c>
      <c r="C16" s="44">
        <v>251567</v>
      </c>
      <c r="D16" s="32">
        <v>1.8815734587175657</v>
      </c>
      <c r="E16" s="3"/>
    </row>
    <row r="17" spans="1:5" ht="12.75">
      <c r="A17" s="31" t="s">
        <v>24</v>
      </c>
      <c r="B17" s="20">
        <v>159398</v>
      </c>
      <c r="C17" s="44">
        <v>197889</v>
      </c>
      <c r="D17" s="32">
        <v>24.147730837275247</v>
      </c>
      <c r="E17" s="3"/>
    </row>
    <row r="18" spans="1:5" ht="12.75">
      <c r="A18" s="34" t="s">
        <v>14</v>
      </c>
      <c r="B18" s="21">
        <v>195294</v>
      </c>
      <c r="C18" s="45">
        <v>169436</v>
      </c>
      <c r="D18" s="35">
        <v>-13.240550144909728</v>
      </c>
      <c r="E18" s="3"/>
    </row>
    <row r="19" spans="2:3" ht="12.75">
      <c r="B19" s="3"/>
      <c r="C19" s="3"/>
    </row>
    <row r="20" ht="12.75"/>
    <row r="21" ht="12.75">
      <c r="B21" s="13"/>
    </row>
    <row r="22" ht="12.75"/>
    <row r="23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8"/>
  <sheetViews>
    <sheetView showGridLines="0" zoomScale="120" zoomScaleNormal="120" workbookViewId="0" topLeftCell="A1">
      <selection activeCell="D28" sqref="D27:D28"/>
    </sheetView>
  </sheetViews>
  <sheetFormatPr defaultColWidth="9.140625" defaultRowHeight="12.75"/>
  <cols>
    <col min="1" max="1" width="2.8515625" style="1" customWidth="1"/>
    <col min="2" max="2" width="22.7109375" style="1" customWidth="1"/>
    <col min="3" max="4" width="12.8515625" style="1" customWidth="1"/>
    <col min="5" max="5" width="10.00390625" style="1" customWidth="1"/>
    <col min="6" max="6" width="2.8515625" style="1" customWidth="1"/>
    <col min="7" max="16384" width="9.140625" style="1" customWidth="1"/>
  </cols>
  <sheetData>
    <row r="1" spans="2:7" ht="12.75" customHeight="1">
      <c r="B1" s="41" t="s">
        <v>44</v>
      </c>
      <c r="C1" s="8"/>
      <c r="D1" s="8"/>
      <c r="G1" s="23" t="s">
        <v>39</v>
      </c>
    </row>
    <row r="2" spans="3:4" ht="12.75" customHeight="1">
      <c r="C2" s="8" t="s">
        <v>41</v>
      </c>
      <c r="D2" s="39" t="s">
        <v>45</v>
      </c>
    </row>
    <row r="3" spans="1:7" ht="12.75" customHeight="1">
      <c r="A3" s="27" t="s">
        <v>13</v>
      </c>
      <c r="B3" s="28" t="s">
        <v>14</v>
      </c>
      <c r="C3" s="36">
        <v>1.7226476547903167</v>
      </c>
      <c r="D3" s="49">
        <v>1.7</v>
      </c>
      <c r="E3" s="29">
        <f aca="true" t="shared" si="0" ref="E3:E18">($D3-$C3)/$C3*100</f>
        <v>-1.3147003525264385</v>
      </c>
      <c r="F3" s="3"/>
      <c r="G3" s="22">
        <f aca="true" t="shared" si="1" ref="G3:G18">D3/SUM($D$3:$D$18)</f>
        <v>0.030575539568345318</v>
      </c>
    </row>
    <row r="4" spans="1:7" ht="12.75" customHeight="1">
      <c r="A4" s="10" t="s">
        <v>21</v>
      </c>
      <c r="B4" s="11" t="s">
        <v>22</v>
      </c>
      <c r="C4" s="26">
        <v>1.9054478496257823</v>
      </c>
      <c r="D4" s="49">
        <v>2.2</v>
      </c>
      <c r="E4" s="12">
        <f t="shared" si="0"/>
        <v>15.458420991792876</v>
      </c>
      <c r="F4" s="3"/>
      <c r="G4" s="22">
        <f t="shared" si="1"/>
        <v>0.039568345323741004</v>
      </c>
    </row>
    <row r="5" spans="1:7" ht="12.75" customHeight="1">
      <c r="A5" s="10" t="s">
        <v>23</v>
      </c>
      <c r="B5" s="11" t="s">
        <v>24</v>
      </c>
      <c r="C5" s="26">
        <v>2.096621377823387</v>
      </c>
      <c r="D5" s="49">
        <v>2.2</v>
      </c>
      <c r="E5" s="12">
        <f t="shared" si="0"/>
        <v>4.930724415484873</v>
      </c>
      <c r="F5" s="3"/>
      <c r="G5" s="22">
        <f t="shared" si="1"/>
        <v>0.039568345323741004</v>
      </c>
    </row>
    <row r="6" spans="1:7" ht="12.75" customHeight="1">
      <c r="A6" s="10" t="s">
        <v>4</v>
      </c>
      <c r="B6" s="11" t="s">
        <v>5</v>
      </c>
      <c r="C6" s="26">
        <v>2.6032080308708516</v>
      </c>
      <c r="D6" s="49">
        <v>2.4</v>
      </c>
      <c r="E6" s="12">
        <f t="shared" si="0"/>
        <v>-7.806061922868011</v>
      </c>
      <c r="F6" s="3"/>
      <c r="G6" s="22">
        <f t="shared" si="1"/>
        <v>0.04316546762589927</v>
      </c>
    </row>
    <row r="7" spans="1:7" ht="12.75" customHeight="1">
      <c r="A7" s="10" t="s">
        <v>2</v>
      </c>
      <c r="B7" s="11" t="s">
        <v>3</v>
      </c>
      <c r="C7" s="26">
        <v>2.36355585343069</v>
      </c>
      <c r="D7" s="49">
        <v>2.8</v>
      </c>
      <c r="E7" s="12">
        <f t="shared" si="0"/>
        <v>18.46557363710332</v>
      </c>
      <c r="F7" s="3"/>
      <c r="G7" s="22">
        <f t="shared" si="1"/>
        <v>0.05035971223021582</v>
      </c>
    </row>
    <row r="8" spans="1:7" ht="12.75" customHeight="1">
      <c r="A8" s="10" t="s">
        <v>6</v>
      </c>
      <c r="B8" s="11" t="s">
        <v>7</v>
      </c>
      <c r="C8" s="26">
        <v>2.605766958165918</v>
      </c>
      <c r="D8" s="49">
        <v>2.8</v>
      </c>
      <c r="E8" s="12">
        <f t="shared" si="0"/>
        <v>7.453968253968249</v>
      </c>
      <c r="F8" s="3"/>
      <c r="G8" s="22">
        <f t="shared" si="1"/>
        <v>0.05035971223021582</v>
      </c>
    </row>
    <row r="9" spans="1:7" ht="12.75" customHeight="1">
      <c r="A9" s="10" t="s">
        <v>8</v>
      </c>
      <c r="B9" s="11" t="s">
        <v>9</v>
      </c>
      <c r="C9" s="26">
        <v>2.2897179239135275</v>
      </c>
      <c r="D9" s="49">
        <v>2.9</v>
      </c>
      <c r="E9" s="12">
        <f t="shared" si="0"/>
        <v>26.65315538271168</v>
      </c>
      <c r="F9" s="3"/>
      <c r="G9" s="22">
        <f t="shared" si="1"/>
        <v>0.05215827338129495</v>
      </c>
    </row>
    <row r="10" spans="1:7" ht="12.75" customHeight="1">
      <c r="A10" s="10" t="s">
        <v>15</v>
      </c>
      <c r="B10" s="11" t="s">
        <v>16</v>
      </c>
      <c r="C10" s="26">
        <v>2.553614872974572</v>
      </c>
      <c r="D10" s="49">
        <v>3.1</v>
      </c>
      <c r="E10" s="12">
        <f t="shared" si="0"/>
        <v>21.39653605592346</v>
      </c>
      <c r="F10" s="3"/>
      <c r="G10" s="22">
        <f t="shared" si="1"/>
        <v>0.05575539568345323</v>
      </c>
    </row>
    <row r="11" spans="1:7" ht="12.75" customHeight="1">
      <c r="A11" s="10" t="s">
        <v>25</v>
      </c>
      <c r="B11" s="11" t="s">
        <v>26</v>
      </c>
      <c r="C11" s="26">
        <v>2.437645802868583</v>
      </c>
      <c r="D11" s="49">
        <v>3.2</v>
      </c>
      <c r="E11" s="12">
        <f t="shared" si="0"/>
        <v>31.274198910862715</v>
      </c>
      <c r="F11" s="3"/>
      <c r="G11" s="22">
        <f t="shared" si="1"/>
        <v>0.05755395683453237</v>
      </c>
    </row>
    <row r="12" spans="1:7" ht="12.75" customHeight="1">
      <c r="A12" s="10" t="s">
        <v>17</v>
      </c>
      <c r="B12" s="11" t="s">
        <v>18</v>
      </c>
      <c r="C12" s="26">
        <v>2.8342480660400096</v>
      </c>
      <c r="D12" s="49">
        <v>3.5</v>
      </c>
      <c r="E12" s="12">
        <f t="shared" si="0"/>
        <v>23.489543556085906</v>
      </c>
      <c r="F12" s="3"/>
      <c r="G12" s="22">
        <f t="shared" si="1"/>
        <v>0.06294964028776978</v>
      </c>
    </row>
    <row r="13" spans="1:7" ht="12.75" customHeight="1">
      <c r="A13" s="30" t="s">
        <v>29</v>
      </c>
      <c r="B13" s="31" t="s">
        <v>30</v>
      </c>
      <c r="C13" s="37">
        <v>3.26304793456758</v>
      </c>
      <c r="D13" s="49">
        <v>3.7</v>
      </c>
      <c r="E13" s="32">
        <f t="shared" si="0"/>
        <v>13.390917761382049</v>
      </c>
      <c r="F13" s="3"/>
      <c r="G13" s="22">
        <f t="shared" si="1"/>
        <v>0.06654676258992805</v>
      </c>
    </row>
    <row r="14" spans="1:7" ht="12.75" customHeight="1">
      <c r="A14" s="10" t="s">
        <v>10</v>
      </c>
      <c r="B14" s="11" t="s">
        <v>11</v>
      </c>
      <c r="C14" s="26">
        <v>3.816927651536681</v>
      </c>
      <c r="D14" s="49">
        <v>4.5</v>
      </c>
      <c r="E14" s="12">
        <f t="shared" si="0"/>
        <v>17.895868374353828</v>
      </c>
      <c r="F14" s="3"/>
      <c r="G14" s="22">
        <f t="shared" si="1"/>
        <v>0.08093525179856113</v>
      </c>
    </row>
    <row r="15" spans="1:7" ht="12.75" customHeight="1">
      <c r="A15" s="10" t="s">
        <v>27</v>
      </c>
      <c r="B15" s="11" t="s">
        <v>28</v>
      </c>
      <c r="C15" s="26">
        <v>3.9317056652486664</v>
      </c>
      <c r="D15" s="49">
        <v>4.7</v>
      </c>
      <c r="E15" s="12">
        <f t="shared" si="0"/>
        <v>19.540993150684944</v>
      </c>
      <c r="F15" s="3"/>
      <c r="G15" s="22">
        <f t="shared" si="1"/>
        <v>0.08453237410071941</v>
      </c>
    </row>
    <row r="16" spans="1:7" ht="12.75" customHeight="1">
      <c r="A16" s="10" t="s">
        <v>19</v>
      </c>
      <c r="B16" s="11" t="s">
        <v>20</v>
      </c>
      <c r="C16" s="26">
        <v>4.8822831578196855</v>
      </c>
      <c r="D16" s="49">
        <v>5.1</v>
      </c>
      <c r="E16" s="12">
        <f t="shared" si="0"/>
        <v>4.4593243599894254</v>
      </c>
      <c r="F16" s="3"/>
      <c r="G16" s="22">
        <f t="shared" si="1"/>
        <v>0.09172661870503596</v>
      </c>
    </row>
    <row r="17" spans="1:7" ht="12.75" customHeight="1">
      <c r="A17" s="30" t="s">
        <v>0</v>
      </c>
      <c r="B17" s="31" t="s">
        <v>1</v>
      </c>
      <c r="C17" s="37">
        <v>4.600133126370431</v>
      </c>
      <c r="D17" s="49">
        <v>5.2</v>
      </c>
      <c r="E17" s="32">
        <f t="shared" si="0"/>
        <v>13.040206819033354</v>
      </c>
      <c r="F17" s="3"/>
      <c r="G17" s="22">
        <f t="shared" si="1"/>
        <v>0.0935251798561151</v>
      </c>
    </row>
    <row r="18" spans="1:7" ht="12.75" customHeight="1">
      <c r="A18" s="33" t="s">
        <v>12</v>
      </c>
      <c r="B18" s="34" t="s">
        <v>31</v>
      </c>
      <c r="C18" s="38">
        <v>5.344584465373706</v>
      </c>
      <c r="D18" s="50">
        <v>5.6</v>
      </c>
      <c r="E18" s="35">
        <f t="shared" si="0"/>
        <v>4.778959641878059</v>
      </c>
      <c r="F18" s="3"/>
      <c r="G18" s="22">
        <f t="shared" si="1"/>
        <v>0.10071942446043164</v>
      </c>
    </row>
    <row r="19" ht="12.75" customHeight="1"/>
    <row r="20" ht="12.75" customHeight="1"/>
    <row r="21" ht="12.75" customHeight="1">
      <c r="C21" s="13" t="s">
        <v>40</v>
      </c>
    </row>
    <row r="22" ht="12.75" customHeight="1"/>
    <row r="23" ht="12.75" customHeight="1"/>
    <row r="24" spans="5:6" ht="12.75" customHeight="1">
      <c r="E24" s="14"/>
      <c r="F24" s="16" t="s">
        <v>42</v>
      </c>
    </row>
    <row r="25" spans="5:6" ht="12.75" customHeight="1">
      <c r="E25" s="15"/>
      <c r="F25" s="17" t="s">
        <v>43</v>
      </c>
    </row>
    <row r="26" ht="12.75" customHeight="1"/>
    <row r="27" spans="3:8" ht="12.75" customHeight="1">
      <c r="C27" s="1" t="s">
        <v>46</v>
      </c>
      <c r="H27" s="4"/>
    </row>
    <row r="28" ht="12.75">
      <c r="C28" s="1" t="s">
        <v>47</v>
      </c>
    </row>
  </sheetData>
  <autoFilter ref="A2:G2"/>
  <conditionalFormatting sqref="E3:E18">
    <cfRule type="dataBar" priority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{F7D551CA-CD5C-4A13-B12D-95EB1A3CCFA1}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D551CA-CD5C-4A13-B12D-95EB1A3CCF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E3:E18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zoomScale="120" zoomScaleNormal="120" workbookViewId="0" topLeftCell="A1"/>
  </sheetViews>
  <sheetFormatPr defaultColWidth="9.140625" defaultRowHeight="12.75"/>
  <cols>
    <col min="1" max="1" width="57.421875" style="6" customWidth="1"/>
    <col min="2" max="7" width="9.140625" style="6" customWidth="1"/>
    <col min="8" max="16384" width="9.140625" style="6" customWidth="1"/>
  </cols>
  <sheetData>
    <row r="1" spans="1:6" ht="15" customHeight="1">
      <c r="A1" s="54" t="s">
        <v>54</v>
      </c>
      <c r="B1" s="54"/>
      <c r="C1" s="54"/>
      <c r="D1" s="54"/>
      <c r="E1" s="54"/>
      <c r="F1" s="54"/>
    </row>
    <row r="2" spans="1:6" ht="7.5" customHeight="1">
      <c r="A2" s="56"/>
      <c r="B2" s="56"/>
      <c r="C2" s="56"/>
      <c r="D2" s="56"/>
      <c r="E2" s="56"/>
      <c r="F2" s="54"/>
    </row>
    <row r="3" spans="1:6" ht="12.75">
      <c r="A3" s="57" t="s">
        <v>32</v>
      </c>
      <c r="B3" s="66">
        <v>0.5712320839997539</v>
      </c>
      <c r="F3" s="7"/>
    </row>
    <row r="4" spans="1:15" ht="12.75">
      <c r="A4" s="58" t="s">
        <v>33</v>
      </c>
      <c r="B4" s="67">
        <v>0.16400978162437432</v>
      </c>
      <c r="F4" s="7"/>
      <c r="H4" s="51"/>
      <c r="I4" s="1"/>
      <c r="J4" s="1"/>
      <c r="K4" s="1"/>
      <c r="L4" s="1"/>
      <c r="M4" s="1"/>
      <c r="N4" s="1"/>
      <c r="O4" s="1"/>
    </row>
    <row r="5" spans="1:6" ht="12.75">
      <c r="A5" s="58" t="s">
        <v>37</v>
      </c>
      <c r="B5" s="67">
        <v>0.10415867073194852</v>
      </c>
      <c r="F5" s="7"/>
    </row>
    <row r="6" spans="1:2" ht="12.75">
      <c r="A6" s="58" t="s">
        <v>38</v>
      </c>
      <c r="B6" s="67">
        <v>0.05794931712947936</v>
      </c>
    </row>
    <row r="7" spans="1:2" ht="38.25">
      <c r="A7" s="59" t="s">
        <v>34</v>
      </c>
      <c r="B7" s="67">
        <v>0.047616314534094505</v>
      </c>
    </row>
    <row r="8" spans="1:2" ht="12.75">
      <c r="A8" s="58" t="s">
        <v>35</v>
      </c>
      <c r="B8" s="67">
        <v>0.03083920032199323</v>
      </c>
    </row>
    <row r="9" spans="1:2" ht="12.75">
      <c r="A9" s="60" t="s">
        <v>36</v>
      </c>
      <c r="B9" s="68">
        <v>0.024194631658356152</v>
      </c>
    </row>
    <row r="10" ht="12.75"/>
    <row r="11" ht="12.75"/>
    <row r="12" ht="12.75"/>
    <row r="13" ht="12.75"/>
    <row r="14" ht="12.75"/>
    <row r="15" ht="12.75"/>
    <row r="16" ht="12.75"/>
    <row r="19" ht="12.75" customHeight="1"/>
    <row r="20" ht="12.75" customHeight="1"/>
    <row r="53" ht="12.75" customHeight="1"/>
    <row r="54" ht="12.75" customHeight="1"/>
    <row r="55" ht="12.75" customHeight="1"/>
    <row r="85" ht="12.75" customHeight="1"/>
  </sheetData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="120" zoomScaleNormal="120" workbookViewId="0" topLeftCell="A1"/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9" width="9.140625" style="1" customWidth="1"/>
    <col min="10" max="10" width="7.28125" style="1" customWidth="1"/>
    <col min="11" max="16384" width="9.140625" style="1" customWidth="1"/>
  </cols>
  <sheetData>
    <row r="1" spans="1:10" s="55" customFormat="1" ht="15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</row>
    <row r="2" spans="1:4" ht="16.5" customHeight="1">
      <c r="A2" s="1" t="s">
        <v>53</v>
      </c>
      <c r="B2" s="24" t="s">
        <v>51</v>
      </c>
      <c r="C2" s="24" t="s">
        <v>52</v>
      </c>
      <c r="D2" s="23" t="s">
        <v>55</v>
      </c>
    </row>
    <row r="3" spans="1:5" ht="12.75">
      <c r="A3" s="28" t="s">
        <v>28</v>
      </c>
      <c r="B3" s="19">
        <v>979650</v>
      </c>
      <c r="C3" s="43">
        <v>1413402</v>
      </c>
      <c r="D3" s="29">
        <v>44.27622109937223</v>
      </c>
      <c r="E3" s="3"/>
    </row>
    <row r="4" spans="1:5" ht="12.75">
      <c r="A4" s="31" t="s">
        <v>31</v>
      </c>
      <c r="B4" s="20">
        <v>1448519</v>
      </c>
      <c r="C4" s="44">
        <v>1251977</v>
      </c>
      <c r="D4" s="32">
        <v>-13.56847925363768</v>
      </c>
      <c r="E4" s="3"/>
    </row>
    <row r="5" spans="1:5" ht="12.75">
      <c r="A5" s="31" t="s">
        <v>1</v>
      </c>
      <c r="B5" s="20">
        <v>390511</v>
      </c>
      <c r="C5" s="44">
        <v>749853</v>
      </c>
      <c r="D5" s="32">
        <v>92.01840665179726</v>
      </c>
      <c r="E5" s="3"/>
    </row>
    <row r="6" spans="1:5" ht="12.75">
      <c r="A6" s="31" t="s">
        <v>22</v>
      </c>
      <c r="B6" s="20">
        <v>607746</v>
      </c>
      <c r="C6" s="44">
        <v>709350</v>
      </c>
      <c r="D6" s="12">
        <v>16.71816844537027</v>
      </c>
      <c r="E6" s="3"/>
    </row>
    <row r="7" spans="1:5" ht="12.75">
      <c r="A7" s="11" t="s">
        <v>9</v>
      </c>
      <c r="B7" s="20">
        <v>357513</v>
      </c>
      <c r="C7" s="44">
        <v>698449</v>
      </c>
      <c r="D7" s="12">
        <v>95.36324553233028</v>
      </c>
      <c r="E7" s="3"/>
    </row>
    <row r="8" spans="1:5" ht="12.75">
      <c r="A8" s="31" t="s">
        <v>30</v>
      </c>
      <c r="B8" s="20">
        <v>340065</v>
      </c>
      <c r="C8" s="44">
        <v>573654</v>
      </c>
      <c r="D8" s="32">
        <v>68.68951523973358</v>
      </c>
      <c r="E8" s="3"/>
    </row>
    <row r="9" spans="1:5" ht="12.75">
      <c r="A9" s="11" t="s">
        <v>3</v>
      </c>
      <c r="B9" s="20">
        <v>337949</v>
      </c>
      <c r="C9" s="44">
        <v>523490</v>
      </c>
      <c r="D9" s="12">
        <v>54.902071022550736</v>
      </c>
      <c r="E9" s="3"/>
    </row>
    <row r="10" spans="1:5" ht="12.75">
      <c r="A10" s="31" t="s">
        <v>20</v>
      </c>
      <c r="B10" s="20">
        <v>496555</v>
      </c>
      <c r="C10" s="44">
        <v>420838</v>
      </c>
      <c r="D10" s="32">
        <v>-15.248461902508282</v>
      </c>
      <c r="E10" s="3"/>
    </row>
    <row r="11" spans="1:5" ht="12.75">
      <c r="A11" s="11" t="s">
        <v>11</v>
      </c>
      <c r="B11" s="20">
        <v>485117</v>
      </c>
      <c r="C11" s="44">
        <v>358472</v>
      </c>
      <c r="D11" s="12">
        <v>-26.106073380236104</v>
      </c>
      <c r="E11" s="3"/>
    </row>
    <row r="12" spans="1:5" ht="12.75">
      <c r="A12" s="11" t="s">
        <v>18</v>
      </c>
      <c r="B12" s="20">
        <v>181548</v>
      </c>
      <c r="C12" s="44">
        <v>331021</v>
      </c>
      <c r="D12" s="12">
        <v>82.33249608918854</v>
      </c>
      <c r="E12" s="3"/>
    </row>
    <row r="13" spans="1:5" ht="12.75">
      <c r="A13" s="11" t="s">
        <v>16</v>
      </c>
      <c r="B13" s="20">
        <v>252368</v>
      </c>
      <c r="C13" s="44">
        <v>269325</v>
      </c>
      <c r="D13" s="12">
        <v>6.719156152919546</v>
      </c>
      <c r="E13" s="3"/>
    </row>
    <row r="14" spans="1:5" ht="12.75">
      <c r="A14" s="11" t="s">
        <v>5</v>
      </c>
      <c r="B14" s="20">
        <v>322591</v>
      </c>
      <c r="C14" s="44">
        <v>252761</v>
      </c>
      <c r="D14" s="12">
        <v>-21.646605143974877</v>
      </c>
      <c r="E14" s="3"/>
    </row>
    <row r="15" spans="1:5" ht="12.75">
      <c r="A15" s="11" t="s">
        <v>7</v>
      </c>
      <c r="B15" s="20">
        <v>161143</v>
      </c>
      <c r="C15" s="44">
        <v>208102</v>
      </c>
      <c r="D15" s="12">
        <v>29.14119756986031</v>
      </c>
      <c r="E15" s="3"/>
    </row>
    <row r="16" spans="1:5" ht="12.75">
      <c r="A16" s="11" t="s">
        <v>26</v>
      </c>
      <c r="B16" s="20">
        <v>315960</v>
      </c>
      <c r="C16" s="44">
        <v>189080</v>
      </c>
      <c r="D16" s="12">
        <v>-40.15698189644259</v>
      </c>
      <c r="E16" s="3"/>
    </row>
    <row r="17" spans="1:5" ht="12.75">
      <c r="A17" s="31" t="s">
        <v>24</v>
      </c>
      <c r="B17" s="20">
        <v>161138</v>
      </c>
      <c r="C17" s="44">
        <v>169900</v>
      </c>
      <c r="D17" s="32">
        <v>5.437575246062382</v>
      </c>
      <c r="E17" s="3"/>
    </row>
    <row r="18" spans="1:5" ht="12.75">
      <c r="A18" s="34" t="s">
        <v>14</v>
      </c>
      <c r="B18" s="21">
        <v>156877</v>
      </c>
      <c r="C18" s="45">
        <v>121493</v>
      </c>
      <c r="D18" s="35">
        <v>-22.555250291629747</v>
      </c>
      <c r="E18" s="3"/>
    </row>
    <row r="19" spans="2:3" ht="12.75">
      <c r="B19" s="3"/>
      <c r="C19" s="3"/>
    </row>
    <row r="20" ht="12.75">
      <c r="B20" s="13"/>
    </row>
    <row r="21" ht="12.75"/>
    <row r="22" ht="12.75"/>
    <row r="23" ht="12.75">
      <c r="C23" s="25"/>
    </row>
    <row r="24" ht="12.75">
      <c r="A24" s="6"/>
    </row>
    <row r="25" ht="12.75">
      <c r="A25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="120" zoomScaleNormal="120" workbookViewId="0" topLeftCell="A1"/>
  </sheetViews>
  <sheetFormatPr defaultColWidth="9.140625" defaultRowHeight="12.75"/>
  <cols>
    <col min="1" max="1" width="2.8515625" style="1" customWidth="1"/>
    <col min="2" max="2" width="22.8515625" style="1" customWidth="1"/>
    <col min="3" max="3" width="12.8515625" style="1" customWidth="1"/>
    <col min="4" max="4" width="8.57421875" style="1" customWidth="1"/>
    <col min="5" max="8" width="9.140625" style="1" customWidth="1"/>
    <col min="9" max="9" width="11.140625" style="1" customWidth="1"/>
    <col min="10" max="16384" width="9.140625" style="1" customWidth="1"/>
  </cols>
  <sheetData>
    <row r="1" spans="1:9" ht="15" customHeight="1">
      <c r="A1" s="70" t="s">
        <v>57</v>
      </c>
      <c r="B1" s="70"/>
      <c r="C1" s="70"/>
      <c r="D1" s="70"/>
      <c r="E1" s="70"/>
      <c r="F1" s="70"/>
      <c r="G1" s="70"/>
      <c r="H1" s="70"/>
      <c r="I1" s="70"/>
    </row>
    <row r="2" spans="2:4" ht="7.5" customHeight="1">
      <c r="B2" s="18"/>
      <c r="C2" s="8"/>
      <c r="D2" s="23"/>
    </row>
    <row r="3" spans="1:3" ht="12.75">
      <c r="A3" s="27" t="s">
        <v>12</v>
      </c>
      <c r="B3" s="28" t="s">
        <v>31</v>
      </c>
      <c r="C3" s="46">
        <v>144883</v>
      </c>
    </row>
    <row r="4" spans="1:3" ht="12.75">
      <c r="A4" s="10" t="s">
        <v>21</v>
      </c>
      <c r="B4" s="11" t="s">
        <v>22</v>
      </c>
      <c r="C4" s="47">
        <v>76990</v>
      </c>
    </row>
    <row r="5" spans="1:3" ht="12.75">
      <c r="A5" s="30" t="s">
        <v>19</v>
      </c>
      <c r="B5" s="31" t="s">
        <v>20</v>
      </c>
      <c r="C5" s="47">
        <v>64794</v>
      </c>
    </row>
    <row r="6" spans="1:3" ht="12.75">
      <c r="A6" s="10" t="s">
        <v>0</v>
      </c>
      <c r="B6" s="11" t="s">
        <v>1</v>
      </c>
      <c r="C6" s="47">
        <v>44177</v>
      </c>
    </row>
    <row r="7" spans="1:3" ht="12.75">
      <c r="A7" s="10" t="s">
        <v>8</v>
      </c>
      <c r="B7" s="11" t="s">
        <v>9</v>
      </c>
      <c r="C7" s="47">
        <v>30736</v>
      </c>
    </row>
    <row r="8" spans="1:3" ht="12.75">
      <c r="A8" s="10" t="s">
        <v>10</v>
      </c>
      <c r="B8" s="11" t="s">
        <v>11</v>
      </c>
      <c r="C8" s="47">
        <v>27877</v>
      </c>
    </row>
    <row r="9" spans="1:3" ht="12.75">
      <c r="A9" s="10" t="s">
        <v>27</v>
      </c>
      <c r="B9" s="11" t="s">
        <v>28</v>
      </c>
      <c r="C9" s="47">
        <v>24117</v>
      </c>
    </row>
    <row r="10" spans="1:3" ht="12.75">
      <c r="A10" s="10" t="s">
        <v>4</v>
      </c>
      <c r="B10" s="11" t="s">
        <v>5</v>
      </c>
      <c r="C10" s="47">
        <v>21508</v>
      </c>
    </row>
    <row r="11" spans="1:3" ht="12.75">
      <c r="A11" s="10" t="s">
        <v>2</v>
      </c>
      <c r="B11" s="11" t="s">
        <v>3</v>
      </c>
      <c r="C11" s="47">
        <v>11928</v>
      </c>
    </row>
    <row r="12" spans="1:3" ht="12.75">
      <c r="A12" s="30" t="s">
        <v>15</v>
      </c>
      <c r="B12" s="31" t="s">
        <v>16</v>
      </c>
      <c r="C12" s="47">
        <v>8587</v>
      </c>
    </row>
    <row r="13" spans="1:3" ht="12.75">
      <c r="A13" s="10" t="s">
        <v>29</v>
      </c>
      <c r="B13" s="11" t="s">
        <v>30</v>
      </c>
      <c r="C13" s="47">
        <v>7770</v>
      </c>
    </row>
    <row r="14" spans="1:3" ht="12.75">
      <c r="A14" s="10" t="s">
        <v>6</v>
      </c>
      <c r="B14" s="11" t="s">
        <v>7</v>
      </c>
      <c r="C14" s="47">
        <v>4137</v>
      </c>
    </row>
    <row r="15" spans="1:3" ht="12.75">
      <c r="A15" s="30" t="s">
        <v>13</v>
      </c>
      <c r="B15" s="31" t="s">
        <v>14</v>
      </c>
      <c r="C15" s="47">
        <v>4085</v>
      </c>
    </row>
    <row r="16" spans="1:3" ht="12.75">
      <c r="A16" s="30" t="s">
        <v>23</v>
      </c>
      <c r="B16" s="31" t="s">
        <v>24</v>
      </c>
      <c r="C16" s="47">
        <v>3670</v>
      </c>
    </row>
    <row r="17" spans="1:3" ht="12.75">
      <c r="A17" s="30" t="s">
        <v>25</v>
      </c>
      <c r="B17" s="31" t="s">
        <v>26</v>
      </c>
      <c r="C17" s="47">
        <v>2229</v>
      </c>
    </row>
    <row r="18" spans="1:3" ht="12.75">
      <c r="A18" s="33" t="s">
        <v>17</v>
      </c>
      <c r="B18" s="34" t="s">
        <v>18</v>
      </c>
      <c r="C18" s="48">
        <v>82</v>
      </c>
    </row>
    <row r="19" ht="12.75">
      <c r="C19" s="3"/>
    </row>
    <row r="21" ht="12.75">
      <c r="C21" s="13"/>
    </row>
    <row r="23" spans="2:3" ht="12.75">
      <c r="B23" s="2"/>
      <c r="C23" s="3"/>
    </row>
    <row r="24" ht="12.75">
      <c r="C24" s="42"/>
    </row>
    <row r="27" ht="12.75">
      <c r="E27" s="4"/>
    </row>
    <row r="31" spans="2:3" ht="12.75">
      <c r="B31" s="72"/>
      <c r="C31" s="72"/>
    </row>
    <row r="32" spans="2:3" ht="12.75">
      <c r="B32" s="72"/>
      <c r="C32" s="72"/>
    </row>
  </sheetData>
  <mergeCells count="2">
    <mergeCell ref="B31:C31"/>
    <mergeCell ref="B32:C32"/>
  </mergeCells>
  <conditionalFormatting sqref="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20" zoomScaleNormal="120" zoomScaleSheetLayoutView="120" workbookViewId="0" topLeftCell="A1"/>
  </sheetViews>
  <sheetFormatPr defaultColWidth="9.140625" defaultRowHeight="12.75"/>
  <cols>
    <col min="1" max="1" width="2.8515625" style="1" customWidth="1"/>
    <col min="2" max="2" width="22.85156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57421875" style="1" customWidth="1"/>
    <col min="11" max="16384" width="9.140625" style="1" customWidth="1"/>
  </cols>
  <sheetData>
    <row r="1" spans="1:10" s="55" customFormat="1" ht="15" customHeight="1">
      <c r="A1" s="70" t="s">
        <v>58</v>
      </c>
      <c r="B1" s="70"/>
      <c r="C1" s="70"/>
      <c r="D1" s="70"/>
      <c r="E1" s="70"/>
      <c r="F1" s="70"/>
      <c r="G1" s="70"/>
      <c r="H1" s="70"/>
      <c r="I1" s="70"/>
      <c r="J1" s="70"/>
    </row>
    <row r="2" ht="7.5" customHeight="1">
      <c r="C2" s="9"/>
    </row>
    <row r="3" spans="1:3" ht="12.75">
      <c r="A3" s="27" t="s">
        <v>12</v>
      </c>
      <c r="B3" s="28" t="s">
        <v>31</v>
      </c>
      <c r="C3" s="46">
        <v>101350</v>
      </c>
    </row>
    <row r="4" spans="1:3" ht="12.75">
      <c r="A4" s="30" t="s">
        <v>27</v>
      </c>
      <c r="B4" s="31" t="s">
        <v>28</v>
      </c>
      <c r="C4" s="47">
        <v>94534</v>
      </c>
    </row>
    <row r="5" spans="1:3" ht="12.75">
      <c r="A5" s="30" t="s">
        <v>21</v>
      </c>
      <c r="B5" s="31" t="s">
        <v>22</v>
      </c>
      <c r="C5" s="47">
        <v>91872</v>
      </c>
    </row>
    <row r="6" spans="1:3" ht="12.75">
      <c r="A6" s="10" t="s">
        <v>19</v>
      </c>
      <c r="B6" s="11" t="s">
        <v>20</v>
      </c>
      <c r="C6" s="47">
        <v>70172</v>
      </c>
    </row>
    <row r="7" spans="1:3" ht="12.75">
      <c r="A7" s="30" t="s">
        <v>8</v>
      </c>
      <c r="B7" s="31" t="s">
        <v>9</v>
      </c>
      <c r="C7" s="47">
        <v>65971</v>
      </c>
    </row>
    <row r="8" spans="1:3" ht="12.75">
      <c r="A8" s="10" t="s">
        <v>10</v>
      </c>
      <c r="B8" s="11" t="s">
        <v>11</v>
      </c>
      <c r="C8" s="47">
        <v>61125</v>
      </c>
    </row>
    <row r="9" spans="1:3" ht="12.75">
      <c r="A9" s="10" t="s">
        <v>29</v>
      </c>
      <c r="B9" s="11" t="s">
        <v>30</v>
      </c>
      <c r="C9" s="47">
        <v>52402</v>
      </c>
    </row>
    <row r="10" spans="1:3" ht="12.75">
      <c r="A10" s="10" t="s">
        <v>4</v>
      </c>
      <c r="B10" s="11" t="s">
        <v>5</v>
      </c>
      <c r="C10" s="47">
        <v>51452</v>
      </c>
    </row>
    <row r="11" spans="1:3" ht="12.75">
      <c r="A11" s="10" t="s">
        <v>2</v>
      </c>
      <c r="B11" s="11" t="s">
        <v>3</v>
      </c>
      <c r="C11" s="47">
        <v>48470</v>
      </c>
    </row>
    <row r="12" spans="1:3" ht="12.75">
      <c r="A12" s="10" t="s">
        <v>0</v>
      </c>
      <c r="B12" s="11" t="s">
        <v>1</v>
      </c>
      <c r="C12" s="47">
        <v>44757</v>
      </c>
    </row>
    <row r="13" spans="1:3" ht="12.75">
      <c r="A13" s="10" t="s">
        <v>15</v>
      </c>
      <c r="B13" s="11" t="s">
        <v>16</v>
      </c>
      <c r="C13" s="47">
        <v>44508</v>
      </c>
    </row>
    <row r="14" spans="1:3" ht="12.75">
      <c r="A14" s="30" t="s">
        <v>23</v>
      </c>
      <c r="B14" s="31" t="s">
        <v>24</v>
      </c>
      <c r="C14" s="47">
        <v>35659</v>
      </c>
    </row>
    <row r="15" spans="1:3" ht="12.75">
      <c r="A15" s="30" t="s">
        <v>17</v>
      </c>
      <c r="B15" s="31" t="s">
        <v>18</v>
      </c>
      <c r="C15" s="47">
        <v>30721</v>
      </c>
    </row>
    <row r="16" spans="1:3" ht="12.75">
      <c r="A16" s="30" t="s">
        <v>25</v>
      </c>
      <c r="B16" s="31" t="s">
        <v>26</v>
      </c>
      <c r="C16" s="47">
        <v>24040</v>
      </c>
    </row>
    <row r="17" spans="1:3" ht="12.75">
      <c r="A17" s="30" t="s">
        <v>6</v>
      </c>
      <c r="B17" s="31" t="s">
        <v>7</v>
      </c>
      <c r="C17" s="47">
        <v>23688</v>
      </c>
    </row>
    <row r="18" spans="1:3" ht="12.75">
      <c r="A18" s="33" t="s">
        <v>13</v>
      </c>
      <c r="B18" s="34" t="s">
        <v>14</v>
      </c>
      <c r="C18" s="48">
        <v>17668</v>
      </c>
    </row>
    <row r="19" ht="12.75">
      <c r="C19" s="3"/>
    </row>
    <row r="20" ht="12.75"/>
    <row r="21" ht="12.75">
      <c r="C21" s="13"/>
    </row>
    <row r="23" spans="2:3" ht="12.75">
      <c r="B23" s="2"/>
      <c r="C23" s="3"/>
    </row>
    <row r="24" ht="12.75">
      <c r="C24" s="42"/>
    </row>
    <row r="25" ht="12.75">
      <c r="C25" s="25"/>
    </row>
    <row r="26" ht="12.75">
      <c r="C26" s="25"/>
    </row>
    <row r="27" ht="12.75">
      <c r="C27" s="42"/>
    </row>
    <row r="31" spans="2:3" ht="12.75">
      <c r="B31" s="73"/>
      <c r="C31" s="73"/>
    </row>
    <row r="32" spans="2:3" ht="12.75">
      <c r="B32" s="73"/>
      <c r="C32" s="73"/>
    </row>
  </sheetData>
  <mergeCells count="2">
    <mergeCell ref="B32:C32"/>
    <mergeCell ref="B31:C31"/>
  </mergeCells>
  <conditionalFormatting sqref="C24">
    <cfRule type="cellIs" priority="2" dxfId="0" operator="greaterThan">
      <formula>0</formula>
    </cfRule>
  </conditionalFormatting>
  <conditionalFormatting sqref="C27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20" zoomScaleNormal="120" zoomScaleSheetLayoutView="120" workbookViewId="0" topLeftCell="A1"/>
  </sheetViews>
  <sheetFormatPr defaultColWidth="9.140625" defaultRowHeight="12.75"/>
  <cols>
    <col min="1" max="1" width="2.8515625" style="1" customWidth="1"/>
    <col min="2" max="2" width="22.851562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70" t="s">
        <v>59</v>
      </c>
      <c r="B1" s="70"/>
      <c r="C1" s="70"/>
      <c r="D1" s="70"/>
      <c r="E1" s="70"/>
      <c r="F1" s="70"/>
      <c r="G1" s="70"/>
      <c r="H1" s="70"/>
      <c r="I1" s="70"/>
      <c r="J1" s="70"/>
    </row>
    <row r="2" ht="7.5" customHeight="1">
      <c r="C2" s="9"/>
    </row>
    <row r="3" spans="1:3" ht="12.75">
      <c r="A3" s="27" t="s">
        <v>29</v>
      </c>
      <c r="B3" s="28" t="s">
        <v>30</v>
      </c>
      <c r="C3" s="46">
        <v>238790</v>
      </c>
    </row>
    <row r="4" spans="1:3" ht="12.75">
      <c r="A4" s="30" t="s">
        <v>21</v>
      </c>
      <c r="B4" s="31" t="s">
        <v>22</v>
      </c>
      <c r="C4" s="47">
        <v>191484</v>
      </c>
    </row>
    <row r="5" spans="1:3" ht="12.75">
      <c r="A5" s="10" t="s">
        <v>27</v>
      </c>
      <c r="B5" s="11" t="s">
        <v>28</v>
      </c>
      <c r="C5" s="47">
        <v>176584</v>
      </c>
    </row>
    <row r="6" spans="1:3" ht="12.75">
      <c r="A6" s="30" t="s">
        <v>8</v>
      </c>
      <c r="B6" s="31" t="s">
        <v>9</v>
      </c>
      <c r="C6" s="47">
        <v>169310</v>
      </c>
    </row>
    <row r="7" spans="1:3" ht="12.75">
      <c r="A7" s="10" t="s">
        <v>0</v>
      </c>
      <c r="B7" s="11" t="s">
        <v>1</v>
      </c>
      <c r="C7" s="47">
        <v>150579</v>
      </c>
    </row>
    <row r="8" spans="1:3" ht="12.75">
      <c r="A8" s="10" t="s">
        <v>12</v>
      </c>
      <c r="B8" s="11" t="s">
        <v>31</v>
      </c>
      <c r="C8" s="47">
        <v>130225</v>
      </c>
    </row>
    <row r="9" spans="1:3" ht="12.75">
      <c r="A9" s="10" t="s">
        <v>2</v>
      </c>
      <c r="B9" s="11" t="s">
        <v>3</v>
      </c>
      <c r="C9" s="47">
        <v>116959</v>
      </c>
    </row>
    <row r="10" spans="1:3" ht="12.75">
      <c r="A10" s="10" t="s">
        <v>17</v>
      </c>
      <c r="B10" s="11" t="s">
        <v>18</v>
      </c>
      <c r="C10" s="47">
        <v>108841</v>
      </c>
    </row>
    <row r="11" spans="1:3" ht="12.75">
      <c r="A11" s="10" t="s">
        <v>10</v>
      </c>
      <c r="B11" s="11" t="s">
        <v>11</v>
      </c>
      <c r="C11" s="47">
        <v>72995</v>
      </c>
    </row>
    <row r="12" spans="1:3" ht="12.75">
      <c r="A12" s="10" t="s">
        <v>6</v>
      </c>
      <c r="B12" s="11" t="s">
        <v>7</v>
      </c>
      <c r="C12" s="47">
        <v>69964</v>
      </c>
    </row>
    <row r="13" spans="1:3" ht="12.75">
      <c r="A13" s="10" t="s">
        <v>19</v>
      </c>
      <c r="B13" s="11" t="s">
        <v>20</v>
      </c>
      <c r="C13" s="47">
        <v>59443</v>
      </c>
    </row>
    <row r="14" spans="1:3" ht="12.75">
      <c r="A14" s="10" t="s">
        <v>25</v>
      </c>
      <c r="B14" s="11" t="s">
        <v>26</v>
      </c>
      <c r="C14" s="47">
        <v>56377</v>
      </c>
    </row>
    <row r="15" spans="1:3" ht="12.75">
      <c r="A15" s="10" t="s">
        <v>15</v>
      </c>
      <c r="B15" s="11" t="s">
        <v>16</v>
      </c>
      <c r="C15" s="47">
        <v>51491</v>
      </c>
    </row>
    <row r="16" spans="1:3" ht="12.75">
      <c r="A16" s="30" t="s">
        <v>4</v>
      </c>
      <c r="B16" s="31" t="s">
        <v>5</v>
      </c>
      <c r="C16" s="47">
        <v>33884</v>
      </c>
    </row>
    <row r="17" spans="1:3" ht="12.75">
      <c r="A17" s="30" t="s">
        <v>13</v>
      </c>
      <c r="B17" s="31" t="s">
        <v>14</v>
      </c>
      <c r="C17" s="47">
        <v>33043</v>
      </c>
    </row>
    <row r="18" spans="1:3" ht="12.75">
      <c r="A18" s="33" t="s">
        <v>23</v>
      </c>
      <c r="B18" s="34" t="s">
        <v>24</v>
      </c>
      <c r="C18" s="48">
        <v>21322</v>
      </c>
    </row>
    <row r="19" spans="1:3" ht="12.75">
      <c r="A19" s="31"/>
      <c r="B19" s="31"/>
      <c r="C19" s="40"/>
    </row>
    <row r="20" ht="12.75"/>
    <row r="21" ht="12.75">
      <c r="C21" s="52"/>
    </row>
    <row r="22" ht="12.75"/>
    <row r="23" spans="2:3" ht="12.75">
      <c r="B23" s="2"/>
      <c r="C23" s="3"/>
    </row>
    <row r="24" ht="12.75">
      <c r="C24" s="42"/>
    </row>
    <row r="25" ht="12.75">
      <c r="C25" s="25"/>
    </row>
    <row r="26" ht="12.75">
      <c r="C26" s="25"/>
    </row>
    <row r="27" ht="12.75">
      <c r="C27" s="42"/>
    </row>
    <row r="31" spans="2:3" ht="12.75">
      <c r="B31" s="74"/>
      <c r="C31" s="74"/>
    </row>
    <row r="32" spans="2:3" ht="12.75">
      <c r="B32" s="73"/>
      <c r="C32" s="73"/>
    </row>
  </sheetData>
  <mergeCells count="2">
    <mergeCell ref="B32:C32"/>
    <mergeCell ref="B31:C3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20" zoomScaleNormal="120" zoomScaleSheetLayoutView="120" workbookViewId="0" topLeftCell="A1"/>
  </sheetViews>
  <sheetFormatPr defaultColWidth="9.140625" defaultRowHeight="12.75"/>
  <cols>
    <col min="1" max="1" width="2.8515625" style="1" customWidth="1"/>
    <col min="2" max="2" width="22.851562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69" t="s">
        <v>60</v>
      </c>
      <c r="B1" s="70"/>
      <c r="C1" s="70"/>
      <c r="D1" s="70"/>
      <c r="E1" s="70"/>
      <c r="F1" s="70"/>
      <c r="G1" s="70"/>
      <c r="H1" s="70"/>
      <c r="I1" s="70"/>
      <c r="J1" s="70"/>
    </row>
    <row r="2" ht="7.5" customHeight="1">
      <c r="C2" s="9"/>
    </row>
    <row r="3" spans="1:3" ht="12.75">
      <c r="A3" s="27" t="s">
        <v>21</v>
      </c>
      <c r="B3" s="28" t="s">
        <v>28</v>
      </c>
      <c r="C3" s="46">
        <v>726569</v>
      </c>
    </row>
    <row r="4" spans="1:3" ht="12.75">
      <c r="A4" s="30" t="s">
        <v>12</v>
      </c>
      <c r="B4" s="31" t="s">
        <v>31</v>
      </c>
      <c r="C4" s="47">
        <v>499995</v>
      </c>
    </row>
    <row r="5" spans="1:3" ht="12.75">
      <c r="A5" s="10" t="s">
        <v>0</v>
      </c>
      <c r="B5" s="11" t="s">
        <v>1</v>
      </c>
      <c r="C5" s="47">
        <v>398938</v>
      </c>
    </row>
    <row r="6" spans="1:3" ht="12.75">
      <c r="A6" s="30" t="s">
        <v>27</v>
      </c>
      <c r="B6" s="31" t="s">
        <v>9</v>
      </c>
      <c r="C6" s="47">
        <v>270795</v>
      </c>
    </row>
    <row r="7" spans="1:3" ht="12.75">
      <c r="A7" s="10" t="s">
        <v>8</v>
      </c>
      <c r="B7" s="11" t="s">
        <v>22</v>
      </c>
      <c r="C7" s="47">
        <v>270577</v>
      </c>
    </row>
    <row r="8" spans="1:3" ht="12.75">
      <c r="A8" s="10" t="s">
        <v>29</v>
      </c>
      <c r="B8" s="11" t="s">
        <v>3</v>
      </c>
      <c r="C8" s="47">
        <v>216315</v>
      </c>
    </row>
    <row r="9" spans="1:3" ht="12.75">
      <c r="A9" s="10" t="s">
        <v>13</v>
      </c>
      <c r="B9" s="11" t="s">
        <v>30</v>
      </c>
      <c r="C9" s="47">
        <v>126061</v>
      </c>
    </row>
    <row r="10" spans="1:3" ht="12.75">
      <c r="A10" s="10" t="s">
        <v>6</v>
      </c>
      <c r="B10" s="11" t="s">
        <v>20</v>
      </c>
      <c r="C10" s="47">
        <v>113170</v>
      </c>
    </row>
    <row r="11" spans="1:3" ht="12.75">
      <c r="A11" s="10" t="s">
        <v>10</v>
      </c>
      <c r="B11" s="11" t="s">
        <v>16</v>
      </c>
      <c r="C11" s="47">
        <v>82583</v>
      </c>
    </row>
    <row r="12" spans="1:3" ht="12.75">
      <c r="A12" s="10" t="s">
        <v>19</v>
      </c>
      <c r="B12" s="11" t="s">
        <v>11</v>
      </c>
      <c r="C12" s="47">
        <v>81540</v>
      </c>
    </row>
    <row r="13" spans="1:3" ht="12.75">
      <c r="A13" s="10" t="s">
        <v>23</v>
      </c>
      <c r="B13" s="11" t="s">
        <v>7</v>
      </c>
      <c r="C13" s="47">
        <v>57724</v>
      </c>
    </row>
    <row r="14" spans="1:3" ht="12.75">
      <c r="A14" s="10" t="s">
        <v>15</v>
      </c>
      <c r="B14" s="11" t="s">
        <v>14</v>
      </c>
      <c r="C14" s="47">
        <v>45474</v>
      </c>
    </row>
    <row r="15" spans="1:3" ht="12.75">
      <c r="A15" s="10" t="s">
        <v>17</v>
      </c>
      <c r="B15" s="11" t="s">
        <v>18</v>
      </c>
      <c r="C15" s="47">
        <v>39028</v>
      </c>
    </row>
    <row r="16" spans="1:3" ht="12.75">
      <c r="A16" s="30" t="s">
        <v>4</v>
      </c>
      <c r="B16" s="31" t="s">
        <v>5</v>
      </c>
      <c r="C16" s="47">
        <v>36819</v>
      </c>
    </row>
    <row r="17" spans="1:3" ht="12.75">
      <c r="A17" s="10" t="s">
        <v>2</v>
      </c>
      <c r="B17" s="11" t="s">
        <v>26</v>
      </c>
      <c r="C17" s="47">
        <v>33353</v>
      </c>
    </row>
    <row r="18" spans="1:3" ht="12.75">
      <c r="A18" s="33" t="s">
        <v>25</v>
      </c>
      <c r="B18" s="34" t="s">
        <v>24</v>
      </c>
      <c r="C18" s="48">
        <v>27387</v>
      </c>
    </row>
    <row r="19" ht="12.75">
      <c r="C19" s="3"/>
    </row>
    <row r="20" ht="12.75"/>
    <row r="21" ht="12.75">
      <c r="C21" s="52"/>
    </row>
    <row r="23" spans="2:3" ht="12.75">
      <c r="B23" s="2"/>
      <c r="C23" s="3"/>
    </row>
    <row r="24" ht="12.75">
      <c r="C24" s="42"/>
    </row>
    <row r="25" ht="12.75">
      <c r="C25" s="25"/>
    </row>
    <row r="26" ht="12.75">
      <c r="C26" s="25"/>
    </row>
    <row r="27" ht="12.75">
      <c r="C27" s="42"/>
    </row>
    <row r="31" spans="2:3" ht="12.75">
      <c r="B31" s="73"/>
      <c r="C31" s="73"/>
    </row>
    <row r="32" spans="2:3" ht="12.75">
      <c r="B32" s="73"/>
      <c r="C32" s="73"/>
    </row>
  </sheetData>
  <mergeCells count="2">
    <mergeCell ref="B32:C32"/>
    <mergeCell ref="B31:C3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20" zoomScaleNormal="120" zoomScaleSheetLayoutView="120" workbookViewId="0" topLeftCell="A1"/>
  </sheetViews>
  <sheetFormatPr defaultColWidth="9.140625" defaultRowHeight="12.75"/>
  <cols>
    <col min="1" max="1" width="2.8515625" style="1" customWidth="1"/>
    <col min="2" max="2" width="22.85156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140625" style="1" customWidth="1"/>
    <col min="11" max="16384" width="9.140625" style="1" customWidth="1"/>
  </cols>
  <sheetData>
    <row r="1" spans="1:10" ht="15" customHeight="1">
      <c r="A1" s="70" t="s">
        <v>61</v>
      </c>
      <c r="B1" s="70"/>
      <c r="C1" s="70"/>
      <c r="D1" s="70"/>
      <c r="E1" s="70"/>
      <c r="F1" s="70"/>
      <c r="G1" s="70"/>
      <c r="H1" s="70"/>
      <c r="I1" s="70"/>
      <c r="J1" s="70"/>
    </row>
    <row r="2" ht="7.5" customHeight="1">
      <c r="C2" s="9"/>
    </row>
    <row r="3" spans="1:3" ht="12.75">
      <c r="A3" s="27" t="s">
        <v>27</v>
      </c>
      <c r="B3" s="28" t="s">
        <v>28</v>
      </c>
      <c r="C3" s="46">
        <v>328768</v>
      </c>
    </row>
    <row r="4" spans="1:3" ht="12.75">
      <c r="A4" s="10" t="s">
        <v>12</v>
      </c>
      <c r="B4" s="11" t="s">
        <v>31</v>
      </c>
      <c r="C4" s="47">
        <v>263723</v>
      </c>
    </row>
    <row r="5" spans="1:3" ht="12.75">
      <c r="A5" s="10" t="s">
        <v>17</v>
      </c>
      <c r="B5" s="11" t="s">
        <v>18</v>
      </c>
      <c r="C5" s="47">
        <v>100613</v>
      </c>
    </row>
    <row r="6" spans="1:3" ht="12.75">
      <c r="A6" s="10" t="s">
        <v>8</v>
      </c>
      <c r="B6" s="11" t="s">
        <v>9</v>
      </c>
      <c r="C6" s="47">
        <v>95096</v>
      </c>
    </row>
    <row r="7" spans="1:3" ht="12.75">
      <c r="A7" s="10" t="s">
        <v>4</v>
      </c>
      <c r="B7" s="11" t="s">
        <v>5</v>
      </c>
      <c r="C7" s="47">
        <v>68197</v>
      </c>
    </row>
    <row r="8" spans="1:3" ht="12.75">
      <c r="A8" s="10" t="s">
        <v>23</v>
      </c>
      <c r="B8" s="11" t="s">
        <v>24</v>
      </c>
      <c r="C8" s="47">
        <v>65483</v>
      </c>
    </row>
    <row r="9" spans="1:3" ht="12.75">
      <c r="A9" s="10" t="s">
        <v>25</v>
      </c>
      <c r="B9" s="11" t="s">
        <v>26</v>
      </c>
      <c r="C9" s="47">
        <v>57012</v>
      </c>
    </row>
    <row r="10" spans="1:3" ht="12.75">
      <c r="A10" s="10" t="s">
        <v>2</v>
      </c>
      <c r="B10" s="11" t="s">
        <v>3</v>
      </c>
      <c r="C10" s="47">
        <v>52763</v>
      </c>
    </row>
    <row r="11" spans="1:3" ht="12.75">
      <c r="A11" s="10" t="s">
        <v>29</v>
      </c>
      <c r="B11" s="11" t="s">
        <v>30</v>
      </c>
      <c r="C11" s="47">
        <v>46362</v>
      </c>
    </row>
    <row r="12" spans="1:3" ht="12.75">
      <c r="A12" s="10" t="s">
        <v>10</v>
      </c>
      <c r="B12" s="11" t="s">
        <v>11</v>
      </c>
      <c r="C12" s="47">
        <v>41096</v>
      </c>
    </row>
    <row r="13" spans="1:3" ht="12.75">
      <c r="A13" s="10" t="s">
        <v>6</v>
      </c>
      <c r="B13" s="11" t="s">
        <v>7</v>
      </c>
      <c r="C13" s="47">
        <v>30914</v>
      </c>
    </row>
    <row r="14" spans="1:3" ht="12.75">
      <c r="A14" s="30" t="s">
        <v>15</v>
      </c>
      <c r="B14" s="31" t="s">
        <v>16</v>
      </c>
      <c r="C14" s="47">
        <v>24232</v>
      </c>
    </row>
    <row r="15" spans="1:3" ht="12.75">
      <c r="A15" s="30" t="s">
        <v>19</v>
      </c>
      <c r="B15" s="31" t="s">
        <v>20</v>
      </c>
      <c r="C15" s="47">
        <v>24205</v>
      </c>
    </row>
    <row r="16" spans="1:3" ht="12.75">
      <c r="A16" s="30" t="s">
        <v>0</v>
      </c>
      <c r="B16" s="31" t="s">
        <v>1</v>
      </c>
      <c r="C16" s="47">
        <v>22650</v>
      </c>
    </row>
    <row r="17" spans="1:3" ht="12.75">
      <c r="A17" s="30" t="s">
        <v>21</v>
      </c>
      <c r="B17" s="31" t="s">
        <v>22</v>
      </c>
      <c r="C17" s="47">
        <v>16069</v>
      </c>
    </row>
    <row r="18" spans="1:3" ht="12.75">
      <c r="A18" s="33" t="s">
        <v>13</v>
      </c>
      <c r="B18" s="34" t="s">
        <v>14</v>
      </c>
      <c r="C18" s="48">
        <v>12660</v>
      </c>
    </row>
    <row r="19" ht="12.75">
      <c r="C19" s="3"/>
    </row>
    <row r="20" ht="12.75"/>
    <row r="21" ht="12.75">
      <c r="C21" s="13"/>
    </row>
    <row r="23" spans="2:3" ht="12.75">
      <c r="B23" s="2"/>
      <c r="C23" s="3"/>
    </row>
    <row r="24" ht="12.75">
      <c r="C24" s="42"/>
    </row>
    <row r="25" ht="12.75">
      <c r="C25" s="25"/>
    </row>
    <row r="26" ht="12.75">
      <c r="C26" s="25"/>
    </row>
    <row r="27" ht="12.75">
      <c r="C27" s="42"/>
    </row>
    <row r="31" spans="2:3" ht="12.75">
      <c r="B31" s="72"/>
      <c r="C31" s="72"/>
    </row>
    <row r="32" spans="2:3" ht="12.75">
      <c r="B32" s="72"/>
      <c r="C32" s="72"/>
    </row>
  </sheetData>
  <mergeCells count="2">
    <mergeCell ref="B32:C32"/>
    <mergeCell ref="B31:C3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27588a64-7e15-4d55-b115-916ec30e6fa0">Informacja_sygnalna_Budownictwo_w_1_polroczu_2022_dane_do_wykresow.xlsx</NazwaPliku>
    <Osoba xmlns="27588a64-7e15-4d55-b115-916ec30e6fa0">STAT\plewikj</Osoba>
    <Odbiorcy2 xmlns="5894aa58-1ce0-4beb-8990-6c4df438650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AD3641B4-23D9-4536-AF9E-7D0EADDEB824">Informacja_sygnalna_Budownictwo_w_1_polroczu_2022_dane_do_wykresow.xlsx</NazwaPliku>
    <Osoba xmlns="AD3641B4-23D9-4536-AF9E-7D0EADDEB824">STAT\plewikj</Osoba>
    <Odbiorcy2 xmlns="AD3641B4-23D9-4536-AF9E-7D0EADDEB824" xsi:nil="true"/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Props1.xml><?xml version="1.0" encoding="utf-8"?>
<ds:datastoreItem xmlns:ds="http://schemas.openxmlformats.org/officeDocument/2006/customXml" ds:itemID="{40539C8F-63FB-4B59-8D8E-DFF3EBE18C9D}">
  <ds:schemaRefs>
    <ds:schemaRef ds:uri="http://schemas.microsoft.com/office/2006/documentManagement/types"/>
    <ds:schemaRef ds:uri="http://schemas.openxmlformats.org/package/2006/metadata/core-properties"/>
    <ds:schemaRef ds:uri="5894aa58-1ce0-4beb-8990-6c4df438650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7588a64-7e15-4d55-b115-916ec30e6fa0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E5319F-00A0-4100-ADBF-7E6DD75858CE}"/>
</file>

<file path=customXml/itemProps3.xml><?xml version="1.0" encoding="utf-8"?>
<ds:datastoreItem xmlns:ds="http://schemas.openxmlformats.org/officeDocument/2006/customXml" ds:itemID="{40539C8F-63FB-4B59-8D8E-DFF3EBE18C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2018-10-01T06:21:33Z</dcterms:created>
  <dcterms:modified xsi:type="dcterms:W3CDTF">2022-09-06T13:09:42Z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