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8" activeTab="0"/>
  </bookViews>
  <sheets>
    <sheet name="Tabl. 1 " sheetId="13" r:id="rId1"/>
    <sheet name="Tabl. 2" sheetId="11" r:id="rId2"/>
    <sheet name="Tabl. 3" sheetId="4" r:id="rId3"/>
    <sheet name="Tabl. 4" sheetId="5" r:id="rId4"/>
    <sheet name="Tabl. 5" sheetId="6" r:id="rId5"/>
    <sheet name="Tabl. 6" sheetId="7" r:id="rId6"/>
    <sheet name="Tabl. 7" sheetId="8" r:id="rId7"/>
    <sheet name="Tabl. 8" sheetId="9" r:id="rId8"/>
  </sheets>
  <externalReferences>
    <externalReference r:id="rId11"/>
    <externalReference r:id="rId12"/>
    <externalReference r:id="rId13"/>
    <externalReference r:id="rId14"/>
  </externalReferences>
  <definedNames>
    <definedName name="_AMO_SingleObject_102107123_ROM_F0.SEC2.Tabulate_1.SEC1.BDY.Cross_tabular_summary_report_Table_1" localSheetId="0" hidden="1">#REF!</definedName>
    <definedName name="_AMO_SingleObject_102107123_ROM_F0.SEC2.Tabulate_1.SEC1.BDY.Cross_tabular_summary_report_Table_1" hidden="1">#REF!</definedName>
    <definedName name="_AMO_SingleObject_102107123_ROM_F0.SEC2.Tabulate_1.SEC1.FTR.TXT1" localSheetId="0" hidden="1">#REF!</definedName>
    <definedName name="_AMO_SingleObject_102107123_ROM_F0.SEC2.Tabulate_1.SEC1.FTR.TXT1" hidden="1">#REF!</definedName>
    <definedName name="_AMO_SingleObject_102107123_ROM_F0.SEC2.Tabulate_1.SEC1.HDR.TXT1" localSheetId="0" hidden="1">#REF!</definedName>
    <definedName name="_AMO_SingleObject_102107123_ROM_F0.SEC2.Tabulate_1.SEC1.HDR.TXT1" hidden="1">#REF!</definedName>
    <definedName name="_AMO_SingleObject_237071212_ROM_F0.SEC2.Tabulate_1.SEC1.BDY.Cross_tabular_summary_report_Table_1" localSheetId="0" hidden="1">#REF!</definedName>
    <definedName name="_AMO_SingleObject_237071212_ROM_F0.SEC2.Tabulate_1.SEC1.BDY.Cross_tabular_summary_report_Table_1" hidden="1">#REF!</definedName>
    <definedName name="_AMO_SingleObject_237071212_ROM_F0.SEC2.Tabulate_1.SEC1.FTR.TXT1" localSheetId="0" hidden="1">#REF!</definedName>
    <definedName name="_AMO_SingleObject_237071212_ROM_F0.SEC2.Tabulate_1.SEC1.FTR.TXT1" hidden="1">#REF!</definedName>
    <definedName name="_AMO_SingleObject_237071212_ROM_F0.SEC2.Tabulate_1.SEC1.HDR.TXT1" localSheetId="0" hidden="1">#REF!</definedName>
    <definedName name="_AMO_SingleObject_237071212_ROM_F0.SEC2.Tabulate_1.SEC1.HDR.TXT1" hidden="1">#REF!</definedName>
    <definedName name="_AMO_SingleObject_255164263_ROM_F0.SEC2.Tabulate_1.SEC1.BDY.Cross_tabular_summary_report_Table_1" hidden="1">'Tabl. 2'!$A$4:$H$51</definedName>
    <definedName name="_AMO_SingleObject_255164263_ROM_F0.SEC2.Tabulate_1.SEC1.FTR.TXT1" hidden="1">'Tabl. 2'!$A$53:$H$53</definedName>
    <definedName name="_AMO_SingleObject_255164263_ROM_F0.SEC2.Tabulate_1.SEC1.HDR.TXT1" hidden="1">'Tabl. 2'!$A$1:$H$1</definedName>
    <definedName name="_AMO_SingleObject_329340111_ROM_F0.SEC2.Tabulate_1.SEC1.BDY.Cross_tabular_summary_report_Table_1" localSheetId="0" hidden="1">#REF!</definedName>
    <definedName name="_AMO_SingleObject_329340111_ROM_F0.SEC2.Tabulate_1.SEC1.BDY.Cross_tabular_summary_report_Table_1" hidden="1">#REF!</definedName>
    <definedName name="_AMO_SingleObject_329340111_ROM_F0.SEC2.Tabulate_1.SEC1.FTR.TXT1" localSheetId="0" hidden="1">#REF!</definedName>
    <definedName name="_AMO_SingleObject_329340111_ROM_F0.SEC2.Tabulate_1.SEC1.FTR.TXT1" hidden="1">#REF!</definedName>
    <definedName name="_AMO_SingleObject_329340111_ROM_F0.SEC2.Tabulate_1.SEC1.HDR.TXT1" localSheetId="0" hidden="1">#REF!</definedName>
    <definedName name="_AMO_SingleObject_329340111_ROM_F0.SEC2.Tabulate_1.SEC1.HDR.TXT1" hidden="1">#REF!</definedName>
    <definedName name="_AMO_SingleObject_358446865_ROM_F0.SEC2.Tabulate_1.SEC1.BDY.Cross_tabular_summary_report_Table_1" localSheetId="0" hidden="1">#REF!</definedName>
    <definedName name="_AMO_SingleObject_358446865_ROM_F0.SEC2.Tabulate_1.SEC1.BDY.Cross_tabular_summary_report_Table_1" hidden="1">#REF!</definedName>
    <definedName name="_AMO_SingleObject_358446865_ROM_F0.SEC2.Tabulate_1.SEC1.FTR.TXT1" localSheetId="0" hidden="1">#REF!</definedName>
    <definedName name="_AMO_SingleObject_358446865_ROM_F0.SEC2.Tabulate_1.SEC1.FTR.TXT1" hidden="1">#REF!</definedName>
    <definedName name="_AMO_SingleObject_358446865_ROM_F0.SEC2.Tabulate_1.SEC1.HDR.TXT1" localSheetId="0" hidden="1">#REF!</definedName>
    <definedName name="_AMO_SingleObject_358446865_ROM_F0.SEC2.Tabulate_1.SEC1.HDR.TXT1" hidden="1">#REF!</definedName>
    <definedName name="_AMO_SingleObject_394862560_ROM_F0.SEC2.Tabulate_1.SEC1.BDY.Cross_tabular_summary_report_Table_1" localSheetId="5" hidden="1">'Tabl. 6'!$A$5:$F$23</definedName>
    <definedName name="_AMO_SingleObject_394862560_ROM_F0.SEC2.Tabulate_1.SEC1.BDY.Cross_tabular_summary_report_Table_1" localSheetId="6" hidden="1">'Tabl. 7'!$A$5:$D$23</definedName>
    <definedName name="_AMO_SingleObject_394862560_ROM_F0.SEC2.Tabulate_1.SEC1.BDY.Cross_tabular_summary_report_Table_1" hidden="1">'Tabl. 5'!$A$5:$F$23</definedName>
    <definedName name="_AMO_SingleObject_394862560_ROM_F0.SEC2.Tabulate_1.SEC1.FTR.TXT1" localSheetId="5" hidden="1">'Tabl. 6'!$A$25:$F$25</definedName>
    <definedName name="_AMO_SingleObject_394862560_ROM_F0.SEC2.Tabulate_1.SEC1.FTR.TXT1" localSheetId="6" hidden="1">'Tabl. 7'!$A$25:$D$25</definedName>
    <definedName name="_AMO_SingleObject_394862560_ROM_F0.SEC2.Tabulate_1.SEC1.FTR.TXT1" hidden="1">'Tabl. 5'!$A$25:$F$25</definedName>
    <definedName name="_AMO_SingleObject_394862560_ROM_F0.SEC2.Tabulate_1.SEC1.HDR.TXT1" localSheetId="5" hidden="1">'Tabl. 6'!$A$2:$F$2</definedName>
    <definedName name="_AMO_SingleObject_394862560_ROM_F0.SEC2.Tabulate_1.SEC1.HDR.TXT1" localSheetId="6" hidden="1">'Tabl. 7'!$A$2:$D$2</definedName>
    <definedName name="_AMO_SingleObject_394862560_ROM_F0.SEC2.Tabulate_1.SEC1.HDR.TXT1" hidden="1">'Tabl. 5'!$A$3:$F$3</definedName>
    <definedName name="_AMO_SingleObject_404162594_ROM_F0.SEC2.Tabulate_1.SEC1.BDY.Cross_tabular_summary_report_Table_1" localSheetId="0" hidden="1">#REF!</definedName>
    <definedName name="_AMO_SingleObject_404162594_ROM_F0.SEC2.Tabulate_1.SEC1.BDY.Cross_tabular_summary_report_Table_1" localSheetId="3" hidden="1">#REF!</definedName>
    <definedName name="_AMO_SingleObject_404162594_ROM_F0.SEC2.Tabulate_1.SEC1.BDY.Cross_tabular_summary_report_Table_1" hidden="1">#REF!</definedName>
    <definedName name="_AMO_SingleObject_404162594_ROM_F0.SEC2.Tabulate_1.SEC1.HDR.TXT1" localSheetId="0" hidden="1">#REF!</definedName>
    <definedName name="_AMO_SingleObject_404162594_ROM_F0.SEC2.Tabulate_1.SEC1.HDR.TXT1" localSheetId="3" hidden="1">#REF!</definedName>
    <definedName name="_AMO_SingleObject_404162594_ROM_F0.SEC2.Tabulate_1.SEC1.HDR.TXT1" hidden="1">#REF!</definedName>
    <definedName name="_AMO_SingleObject_459911192_ROM_F0.SEC2.Tabulate_1.SEC1.BDY.Cross_tabular_summary_report_Table_1" hidden="1">'Tabl. 3'!$A$4:$E$58</definedName>
    <definedName name="_AMO_SingleObject_459911192_ROM_F0.SEC2.Tabulate_1.SEC1.FTR.TXT1" hidden="1">'Tabl. 3'!$A$60:$E$60</definedName>
    <definedName name="_AMO_SingleObject_459911192_ROM_F0.SEC2.Tabulate_1.SEC1.HDR.TXT1" hidden="1">'Tabl. 3'!$A$1:$E$1</definedName>
    <definedName name="_AMO_SingleObject_490474019_ROM_F0.SEC2.Tabulate_1.SEC1.BDY.Cross_tabular_summary_report_Table_1" localSheetId="0" hidden="1">#REF!</definedName>
    <definedName name="_AMO_SingleObject_490474019_ROM_F0.SEC2.Tabulate_1.SEC1.BDY.Cross_tabular_summary_report_Table_1" hidden="1">#REF!</definedName>
    <definedName name="_AMO_SingleObject_490474019_ROM_F0.SEC2.Tabulate_1.SEC1.FTR.TXT1" localSheetId="0" hidden="1">#REF!</definedName>
    <definedName name="_AMO_SingleObject_490474019_ROM_F0.SEC2.Tabulate_1.SEC1.FTR.TXT1" hidden="1">#REF!</definedName>
    <definedName name="_AMO_SingleObject_490474019_ROM_F0.SEC2.Tabulate_1.SEC1.HDR.TXT1" localSheetId="0" hidden="1">#REF!</definedName>
    <definedName name="_AMO_SingleObject_490474019_ROM_F0.SEC2.Tabulate_1.SEC1.HDR.TXT1" hidden="1">#REF!</definedName>
    <definedName name="_AMO_SingleObject_53305745_ROM_F0.SEC2.Tabulate_1.SEC1.BDY.Cross_tabular_summary_report_Table_1" localSheetId="0" hidden="1">#REF!</definedName>
    <definedName name="_AMO_SingleObject_53305745_ROM_F0.SEC2.Tabulate_1.SEC1.BDY.Cross_tabular_summary_report_Table_1" hidden="1">#REF!</definedName>
    <definedName name="_AMO_SingleObject_53305745_ROM_F0.SEC2.Tabulate_1.SEC1.FTR.TXT1" localSheetId="0" hidden="1">#REF!</definedName>
    <definedName name="_AMO_SingleObject_53305745_ROM_F0.SEC2.Tabulate_1.SEC1.FTR.TXT1" hidden="1">#REF!</definedName>
    <definedName name="_AMO_SingleObject_53305745_ROM_F0.SEC2.Tabulate_1.SEC1.HDR.TXT1" localSheetId="0" hidden="1">#REF!</definedName>
    <definedName name="_AMO_SingleObject_53305745_ROM_F0.SEC2.Tabulate_1.SEC1.HDR.TXT1" hidden="1">#REF!</definedName>
    <definedName name="_AMO_SingleObject_539426793_ROM_F0.SEC2.Tabulate_1.SEC1.BDY.Cross_tabular_summary_report_Table_1" hidden="1">'[2]Tabl. 2'!$A$3:$D$37</definedName>
    <definedName name="_AMO_SingleObject_539426793_ROM_F0.SEC2.Tabulate_1.SEC1.FTR.TXT1" localSheetId="0" hidden="1">#REF!</definedName>
    <definedName name="_AMO_SingleObject_539426793_ROM_F0.SEC2.Tabulate_1.SEC1.FTR.TXT1" localSheetId="1" hidden="1">#REF!</definedName>
    <definedName name="_AMO_SingleObject_539426793_ROM_F0.SEC2.Tabulate_1.SEC1.FTR.TXT1" localSheetId="2" hidden="1">#REF!</definedName>
    <definedName name="_AMO_SingleObject_539426793_ROM_F0.SEC2.Tabulate_1.SEC1.FTR.TXT1" localSheetId="3" hidden="1">#REF!</definedName>
    <definedName name="_AMO_SingleObject_539426793_ROM_F0.SEC2.Tabulate_1.SEC1.FTR.TXT1" localSheetId="4" hidden="1">#REF!</definedName>
    <definedName name="_AMO_SingleObject_539426793_ROM_F0.SEC2.Tabulate_1.SEC1.FTR.TXT1" localSheetId="5" hidden="1">#REF!</definedName>
    <definedName name="_AMO_SingleObject_539426793_ROM_F0.SEC2.Tabulate_1.SEC1.FTR.TXT1" localSheetId="6" hidden="1">#REF!</definedName>
    <definedName name="_AMO_SingleObject_539426793_ROM_F0.SEC2.Tabulate_1.SEC1.FTR.TXT1" localSheetId="7" hidden="1">#REF!</definedName>
    <definedName name="_AMO_SingleObject_539426793_ROM_F0.SEC2.Tabulate_1.SEC1.FTR.TXT1" hidden="1">#REF!</definedName>
    <definedName name="_AMO_SingleObject_539426793_ROM_F0.SEC2.Tabulate_1.SEC1.HDR.TXT1" localSheetId="0" hidden="1">#REF!</definedName>
    <definedName name="_AMO_SingleObject_539426793_ROM_F0.SEC2.Tabulate_1.SEC1.HDR.TXT1" localSheetId="1" hidden="1">#REF!</definedName>
    <definedName name="_AMO_SingleObject_539426793_ROM_F0.SEC2.Tabulate_1.SEC1.HDR.TXT1" localSheetId="2" hidden="1">#REF!</definedName>
    <definedName name="_AMO_SingleObject_539426793_ROM_F0.SEC2.Tabulate_1.SEC1.HDR.TXT1" localSheetId="3" hidden="1">#REF!</definedName>
    <definedName name="_AMO_SingleObject_539426793_ROM_F0.SEC2.Tabulate_1.SEC1.HDR.TXT1" localSheetId="4" hidden="1">#REF!</definedName>
    <definedName name="_AMO_SingleObject_539426793_ROM_F0.SEC2.Tabulate_1.SEC1.HDR.TXT1" localSheetId="5" hidden="1">#REF!</definedName>
    <definedName name="_AMO_SingleObject_539426793_ROM_F0.SEC2.Tabulate_1.SEC1.HDR.TXT1" localSheetId="6" hidden="1">#REF!</definedName>
    <definedName name="_AMO_SingleObject_539426793_ROM_F0.SEC2.Tabulate_1.SEC1.HDR.TXT1" localSheetId="7" hidden="1">#REF!</definedName>
    <definedName name="_AMO_SingleObject_539426793_ROM_F0.SEC2.Tabulate_1.SEC1.HDR.TXT1" hidden="1">#REF!</definedName>
    <definedName name="_AMO_SingleObject_561658313_ROM_F0.SEC2.Tabulate_1.SEC1.BDY.Cross_tabular_summary_report_Table_1" hidden="1">'Tabl. 8'!$A$4:$E$23</definedName>
    <definedName name="_AMO_SingleObject_561658313_ROM_F0.SEC2.Tabulate_1.SEC1.FTR.Cross_tabular_summary_report_Table_1" localSheetId="0" hidden="1">#REF!</definedName>
    <definedName name="_AMO_SingleObject_561658313_ROM_F0.SEC2.Tabulate_1.SEC1.FTR.Cross_tabular_summary_report_Table_1" localSheetId="1" hidden="1">#REF!</definedName>
    <definedName name="_AMO_SingleObject_561658313_ROM_F0.SEC2.Tabulate_1.SEC1.FTR.Cross_tabular_summary_report_Table_1" hidden="1">#REF!</definedName>
    <definedName name="_AMO_SingleObject_561658313_ROM_F0.SEC2.Tabulate_1.SEC1.HDR.TXT1" hidden="1">'Tabl. 8'!$A$1:$E$1</definedName>
    <definedName name="_AMO_SingleObject_561658313_ROM_F0.SEC2.Tabulate_1.SEC2.BDY.Cross_tabular_summary_report_Table_1" localSheetId="0" hidden="1">#REF!</definedName>
    <definedName name="_AMO_SingleObject_561658313_ROM_F0.SEC2.Tabulate_1.SEC2.BDY.Cross_tabular_summary_report_Table_1" localSheetId="1" hidden="1">#REF!</definedName>
    <definedName name="_AMO_SingleObject_561658313_ROM_F0.SEC2.Tabulate_1.SEC2.BDY.Cross_tabular_summary_report_Table_1" hidden="1">#REF!</definedName>
    <definedName name="_AMO_SingleObject_561658313_ROM_F0.SEC2.Tabulate_1.SEC2.FTR.TXT1" localSheetId="0" hidden="1">#REF!</definedName>
    <definedName name="_AMO_SingleObject_561658313_ROM_F0.SEC2.Tabulate_1.SEC2.FTR.TXT1" localSheetId="1" hidden="1">#REF!</definedName>
    <definedName name="_AMO_SingleObject_561658313_ROM_F0.SEC2.Tabulate_1.SEC2.FTR.TXT1" hidden="1">#REF!</definedName>
    <definedName name="_AMO_SingleObject_561658313_ROM_F0.SEC2.Tabulate_1.SEC2.HDR.Cross_tabular_summary_report_Table_1" localSheetId="0" hidden="1">#REF!</definedName>
    <definedName name="_AMO_SingleObject_561658313_ROM_F0.SEC2.Tabulate_1.SEC2.HDR.Cross_tabular_summary_report_Table_1" localSheetId="1" hidden="1">#REF!</definedName>
    <definedName name="_AMO_SingleObject_561658313_ROM_F0.SEC2.Tabulate_1.SEC2.HDR.Cross_tabular_summary_report_Table_1" hidden="1">#REF!</definedName>
    <definedName name="_AMO_SingleObject_56284641_ROM_F0.SEC2.Tabulate_1.SEC1.FTR.TXT1" localSheetId="0" hidden="1">#REF!</definedName>
    <definedName name="_AMO_SingleObject_56284641_ROM_F0.SEC2.Tabulate_1.SEC1.FTR.TXT1" localSheetId="3" hidden="1">#REF!</definedName>
    <definedName name="_AMO_SingleObject_56284641_ROM_F0.SEC2.Tabulate_1.SEC1.FTR.TXT1" hidden="1">#REF!</definedName>
    <definedName name="_AMO_SingleObject_581715229_ROM_F0.SEC2.Tabulate_1.SEC1.BDY.Cross_tabular_summary_report_Table_1" localSheetId="0" hidden="1">#REF!</definedName>
    <definedName name="_AMO_SingleObject_581715229_ROM_F0.SEC2.Tabulate_1.SEC1.BDY.Cross_tabular_summary_report_Table_1" hidden="1">#REF!</definedName>
    <definedName name="_AMO_SingleObject_581715229_ROM_F0.SEC2.Tabulate_1.SEC1.FTR.TXT1" localSheetId="0" hidden="1">#REF!</definedName>
    <definedName name="_AMO_SingleObject_581715229_ROM_F0.SEC2.Tabulate_1.SEC1.FTR.TXT1" hidden="1">#REF!</definedName>
    <definedName name="_AMO_SingleObject_581715229_ROM_F0.SEC2.Tabulate_1.SEC1.HDR.TXT1" localSheetId="0" hidden="1">#REF!</definedName>
    <definedName name="_AMO_SingleObject_581715229_ROM_F0.SEC2.Tabulate_1.SEC1.HDR.TXT1" hidden="1">#REF!</definedName>
    <definedName name="_AMO_SingleObject_616214980_ROM_F0.SEC2.Tabulate_1.SEC1.FTR.TXT1" localSheetId="0" hidden="1">#REF!</definedName>
    <definedName name="_AMO_SingleObject_616214980_ROM_F0.SEC2.Tabulate_1.SEC1.FTR.TXT1" localSheetId="3" hidden="1">#REF!</definedName>
    <definedName name="_AMO_SingleObject_616214980_ROM_F0.SEC2.Tabulate_1.SEC1.FTR.TXT1" hidden="1">#REF!</definedName>
    <definedName name="_AMO_SingleObject_616214980_ROM_F0.SEC2.Tabulate_1.SEC1.HDR.TXT1" localSheetId="0" hidden="1">#REF!</definedName>
    <definedName name="_AMO_SingleObject_616214980_ROM_F0.SEC2.Tabulate_1.SEC1.HDR.TXT1" localSheetId="3" hidden="1">#REF!</definedName>
    <definedName name="_AMO_SingleObject_616214980_ROM_F0.SEC2.Tabulate_1.SEC1.HDR.TXT1" hidden="1">#REF!</definedName>
    <definedName name="_AMO_SingleObject_618051676_ROM_F0.SEC2.Tabulate_1.SEC1.BDY.Cross_tabular_summary_report_Table_1" localSheetId="0" hidden="1">#REF!</definedName>
    <definedName name="_AMO_SingleObject_618051676_ROM_F0.SEC2.Tabulate_1.SEC1.BDY.Cross_tabular_summary_report_Table_1" hidden="1">#REF!</definedName>
    <definedName name="_AMO_SingleObject_618051676_ROM_F0.SEC2.Tabulate_1.SEC1.FTR.Cross_tabular_summary_report_Table_1" localSheetId="0" hidden="1">#REF!</definedName>
    <definedName name="_AMO_SingleObject_618051676_ROM_F0.SEC2.Tabulate_1.SEC1.FTR.Cross_tabular_summary_report_Table_1" hidden="1">#REF!</definedName>
    <definedName name="_AMO_SingleObject_618051676_ROM_F0.SEC2.Tabulate_1.SEC1.HDR.TXT1" localSheetId="0" hidden="1">#REF!</definedName>
    <definedName name="_AMO_SingleObject_618051676_ROM_F0.SEC2.Tabulate_1.SEC1.HDR.TXT1" hidden="1">#REF!</definedName>
    <definedName name="_AMO_SingleObject_618051676_ROM_F0.SEC2.Tabulate_1.SEC2.BDY.Cross_tabular_summary_report_Table_1" localSheetId="0" hidden="1">#REF!</definedName>
    <definedName name="_AMO_SingleObject_618051676_ROM_F0.SEC2.Tabulate_1.SEC2.BDY.Cross_tabular_summary_report_Table_1" hidden="1">#REF!</definedName>
    <definedName name="_AMO_SingleObject_618051676_ROM_F0.SEC2.Tabulate_1.SEC2.FTR.TXT1" localSheetId="0" hidden="1">#REF!</definedName>
    <definedName name="_AMO_SingleObject_618051676_ROM_F0.SEC2.Tabulate_1.SEC2.FTR.TXT1" hidden="1">#REF!</definedName>
    <definedName name="_AMO_SingleObject_618051676_ROM_F0.SEC2.Tabulate_1.SEC2.HDR.Cross_tabular_summary_report_Table_1" localSheetId="0" hidden="1">#REF!</definedName>
    <definedName name="_AMO_SingleObject_618051676_ROM_F0.SEC2.Tabulate_1.SEC2.HDR.Cross_tabular_summary_report_Table_1" hidden="1">#REF!</definedName>
    <definedName name="_AMO_SingleObject_654947900_ROM_F0.SEC2.Tabulate_1.SEC1.BDY.Cross_tabular_summary_report_Table_1" localSheetId="0" hidden="1">#REF!</definedName>
    <definedName name="_AMO_SingleObject_654947900_ROM_F0.SEC2.Tabulate_1.SEC1.BDY.Cross_tabular_summary_report_Table_1" hidden="1">#REF!</definedName>
    <definedName name="_AMO_SingleObject_654947900_ROM_F0.SEC2.Tabulate_1.SEC1.FTR.TXT1" localSheetId="0" hidden="1">#REF!</definedName>
    <definedName name="_AMO_SingleObject_654947900_ROM_F0.SEC2.Tabulate_1.SEC1.FTR.TXT1" hidden="1">#REF!</definedName>
    <definedName name="_AMO_SingleObject_654947900_ROM_F0.SEC2.Tabulate_1.SEC1.HDR.TXT1" localSheetId="0" hidden="1">#REF!</definedName>
    <definedName name="_AMO_SingleObject_654947900_ROM_F0.SEC2.Tabulate_1.SEC1.HDR.TXT1" hidden="1">#REF!</definedName>
    <definedName name="_AMO_SingleObject_685412322_ROM_F0.SEC2.Tabulate_1.SEC1.BDY.Cross_tabular_summary_report_Table_1" localSheetId="0" hidden="1">#REF!</definedName>
    <definedName name="_AMO_SingleObject_685412322_ROM_F0.SEC2.Tabulate_1.SEC1.BDY.Cross_tabular_summary_report_Table_1" hidden="1">#REF!</definedName>
    <definedName name="_AMO_SingleObject_685412322_ROM_F0.SEC2.Tabulate_1.SEC1.FTR.TXT1" localSheetId="0" hidden="1">#REF!</definedName>
    <definedName name="_AMO_SingleObject_685412322_ROM_F0.SEC2.Tabulate_1.SEC1.FTR.TXT1" hidden="1">#REF!</definedName>
    <definedName name="_AMO_SingleObject_685412322_ROM_F0.SEC2.Tabulate_1.SEC1.HDR.TXT1" localSheetId="0" hidden="1">#REF!</definedName>
    <definedName name="_AMO_SingleObject_685412322_ROM_F0.SEC2.Tabulate_1.SEC1.HDR.TXT1" hidden="1">#REF!</definedName>
    <definedName name="_AMO_SingleObject_694821443_ROM_F0.SEC2.Tabulate_1.SEC1.BDY.Cross_tabular_summary_report_Table_1" localSheetId="0" hidden="1">#REF!</definedName>
    <definedName name="_AMO_SingleObject_694821443_ROM_F0.SEC2.Tabulate_1.SEC1.BDY.Cross_tabular_summary_report_Table_1" localSheetId="3" hidden="1">#REF!</definedName>
    <definedName name="_AMO_SingleObject_694821443_ROM_F0.SEC2.Tabulate_1.SEC1.BDY.Cross_tabular_summary_report_Table_1" hidden="1">#REF!</definedName>
    <definedName name="_AMO_SingleObject_694821443_ROM_F0.SEC2.Tabulate_1.SEC1.FTR.TXT1" localSheetId="0" hidden="1">#REF!</definedName>
    <definedName name="_AMO_SingleObject_694821443_ROM_F0.SEC2.Tabulate_1.SEC1.FTR.TXT1" localSheetId="3" hidden="1">#REF!</definedName>
    <definedName name="_AMO_SingleObject_694821443_ROM_F0.SEC2.Tabulate_1.SEC1.FTR.TXT1" hidden="1">#REF!</definedName>
    <definedName name="_AMO_SingleObject_694821443_ROM_F0.SEC2.Tabulate_1.SEC1.HDR.TXT1" localSheetId="0" hidden="1">#REF!</definedName>
    <definedName name="_AMO_SingleObject_694821443_ROM_F0.SEC2.Tabulate_1.SEC1.HDR.TXT1" localSheetId="3" hidden="1">#REF!</definedName>
    <definedName name="_AMO_SingleObject_694821443_ROM_F0.SEC2.Tabulate_1.SEC1.HDR.TXT1" hidden="1">#REF!</definedName>
    <definedName name="_AMO_SingleObject_746024353_ROM_F0.SEC2.Tabulate_1.SEC1.BDY.Cross_tabular_summary_report_Table_1" localSheetId="3" hidden="1">'Tabl. 4'!$A$4:$C$14</definedName>
    <definedName name="_AMO_SingleObject_746024353_ROM_F0.SEC2.Tabulate_1.SEC1.FTR.TXT1" localSheetId="3" hidden="1">'Tabl. 4'!$A$16:$C$16</definedName>
    <definedName name="_AMO_SingleObject_746024353_ROM_F0.SEC2.Tabulate_1.SEC1.HDR.TXT1" localSheetId="3" hidden="1">'Tabl. 4'!$A$1:$C$1</definedName>
    <definedName name="_AMO_SingleObject_765305606_ROM_F0.SEC2.Tabulate_1.SEC1.BDY.Cross_tabular_summary_report_Table_1" localSheetId="0" hidden="1">#REF!</definedName>
    <definedName name="_AMO_SingleObject_765305606_ROM_F0.SEC2.Tabulate_1.SEC1.BDY.Cross_tabular_summary_report_Table_1" hidden="1">#REF!</definedName>
    <definedName name="_AMO_SingleObject_765305606_ROM_F0.SEC2.Tabulate_1.SEC1.FTR.TXT1" localSheetId="0" hidden="1">#REF!</definedName>
    <definedName name="_AMO_SingleObject_765305606_ROM_F0.SEC2.Tabulate_1.SEC1.FTR.TXT1" hidden="1">#REF!</definedName>
    <definedName name="_AMO_SingleObject_765305606_ROM_F0.SEC2.Tabulate_1.SEC1.HDR.TXT1" localSheetId="0" hidden="1">#REF!</definedName>
    <definedName name="_AMO_SingleObject_765305606_ROM_F0.SEC2.Tabulate_1.SEC1.HDR.TXT1" hidden="1">#REF!</definedName>
    <definedName name="_AMO_SingleObject_774494760_ROM_F0.SEC2.Tabulate_1.SEC1.BDY.Cross_tabular_summary_report_Table_1" localSheetId="0" hidden="1">#REF!</definedName>
    <definedName name="_AMO_SingleObject_774494760_ROM_F0.SEC2.Tabulate_1.SEC1.BDY.Cross_tabular_summary_report_Table_1" hidden="1">#REF!</definedName>
    <definedName name="_AMO_SingleObject_774494760_ROM_F0.SEC2.Tabulate_1.SEC1.FTR.TXT1" localSheetId="0" hidden="1">#REF!</definedName>
    <definedName name="_AMO_SingleObject_774494760_ROM_F0.SEC2.Tabulate_1.SEC1.FTR.TXT1" hidden="1">#REF!</definedName>
    <definedName name="_AMO_SingleObject_774494760_ROM_F0.SEC2.Tabulate_1.SEC1.HDR.TXT1" localSheetId="0" hidden="1">#REF!</definedName>
    <definedName name="_AMO_SingleObject_774494760_ROM_F0.SEC2.Tabulate_1.SEC1.HDR.TXT1" hidden="1">#REF!</definedName>
    <definedName name="_AMO_SingleObject_888137538_ROM_F0.SEC2.Tabulate_1.SEC1.FTR.TXT1" localSheetId="0" hidden="1">#REF!</definedName>
    <definedName name="_AMO_SingleObject_888137538_ROM_F0.SEC2.Tabulate_1.SEC1.FTR.TXT1" localSheetId="3" hidden="1">#REF!</definedName>
    <definedName name="_AMO_SingleObject_888137538_ROM_F0.SEC2.Tabulate_1.SEC1.FTR.TXT1" hidden="1">#REF!</definedName>
    <definedName name="aaa" localSheetId="0" hidden="1">#REF!</definedName>
    <definedName name="aaa" hidden="1">#REF!</definedName>
    <definedName name="bbb" localSheetId="0" hidden="1">#REF!</definedName>
    <definedName name="bbb" hidden="1">#REF!</definedName>
    <definedName name="ccccccccc" localSheetId="0" hidden="1">#REF!</definedName>
    <definedName name="ccccccccc" hidden="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<sst xmlns="http://schemas.openxmlformats.org/spreadsheetml/2006/main" count="340" uniqueCount="87">
  <si>
    <t>Ogółem</t>
  </si>
  <si>
    <t>Miasta</t>
  </si>
  <si>
    <t>Wieś</t>
  </si>
  <si>
    <t>Gospodarstwa domowe według liczby osób</t>
  </si>
  <si>
    <t>1</t>
  </si>
  <si>
    <t>2</t>
  </si>
  <si>
    <t>3</t>
  </si>
  <si>
    <t>4</t>
  </si>
  <si>
    <t>Województwa</t>
  </si>
  <si>
    <t>Gospodarstwa domowe</t>
  </si>
  <si>
    <t>ogółem w Polsce</t>
  </si>
  <si>
    <t>z osobami przebywającymi za granicą</t>
  </si>
  <si>
    <t>razem</t>
  </si>
  <si>
    <t>wszystkie osoby za granicą</t>
  </si>
  <si>
    <t>nie wszystkie osoby za granicą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</si>
  <si>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</si>
  <si>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</si>
  <si>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</si>
  <si>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</si>
  <si>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</si>
  <si>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</si>
  <si>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</si>
  <si>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</si>
  <si>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</si>
  <si>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</si>
  <si>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</si>
  <si>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</si>
  <si>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</si>
  <si>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</si>
  <si>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</si>
  <si>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</si>
  <si>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Rodziny w gospodarstwach domowych</t>
  </si>
  <si>
    <t>0-6 lat</t>
  </si>
  <si>
    <t>7-13</t>
  </si>
  <si>
    <t>14-16</t>
  </si>
  <si>
    <t>17-24</t>
  </si>
  <si>
    <t>W wieku</t>
  </si>
  <si>
    <t xml:space="preserve">Miejsce urodzenia </t>
  </si>
  <si>
    <t>kraj</t>
  </si>
  <si>
    <t>zagranica</t>
  </si>
  <si>
    <t>nieustalone</t>
  </si>
  <si>
    <t>Płeć i wiek reprezentanta gospodarstwa domowego</t>
  </si>
  <si>
    <t>Ludność w gospodarstwach domowych</t>
  </si>
  <si>
    <t>Przeciętna
liczba osób w gospodarstwie domowym</t>
  </si>
  <si>
    <t>19 lat i mniej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</si>
  <si>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</si>
  <si>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</si>
  <si>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</si>
  <si>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</si>
  <si>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</si>
  <si>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</si>
  <si>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</si>
  <si>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</si>
  <si>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</si>
  <si>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</si>
  <si>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</si>
  <si>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</si>
  <si>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lat i więcej</t>
  </si>
  <si>
    <t>Mężczyźni</t>
  </si>
  <si>
    <t>Kobiety</t>
  </si>
  <si>
    <t xml:space="preserve">Tabl. 6. Dzieci do lat 24 przebywające w kraju, których rodzice/rodzic przebywają za granicą </t>
  </si>
  <si>
    <t>0-16 lat</t>
  </si>
  <si>
    <t>8 i więcej</t>
  </si>
  <si>
    <t xml:space="preserve">Tabl. 2. Gospodarstwa domowe, których wszyscy członkowie przebywają za granicą czasowo powyżej 3 miesięcy według liczby osób </t>
  </si>
  <si>
    <t xml:space="preserve">             w gospodarstwie oraz płci i wieku reprezentanta gospodarstwa domowego</t>
  </si>
  <si>
    <t xml:space="preserve">Tabl. 3. Gospodarstwa domowe z osobami przebywającymi za granicą czasowo powyżej 3 miesięcy </t>
  </si>
  <si>
    <t xml:space="preserve">             według województw</t>
  </si>
  <si>
    <t>w % gospodarstw ogółem
(struktura pozioma)</t>
  </si>
  <si>
    <t xml:space="preserve">Tabl. 4. Rodziny z osobami przebywającymi za granicą czasowo powyżej 3 miesięcy </t>
  </si>
  <si>
    <t xml:space="preserve">              według województw</t>
  </si>
  <si>
    <t xml:space="preserve">             powyżej 3 miesięcy według wieku i województw</t>
  </si>
  <si>
    <t xml:space="preserve">              czasowo powyżej 3 miesięcy według wieku i województw</t>
  </si>
  <si>
    <t xml:space="preserve">Tabl. 7. Dzieci do lat 24 przebywające za granicą czasowo powyżej 3 miesięcy </t>
  </si>
  <si>
    <t xml:space="preserve">              bez rodziców według wieku i województw</t>
  </si>
  <si>
    <t xml:space="preserve">Tabl. 8. Dzieci do lat 24 przebywające za granicą (z rodzicami lub bez) czasowo </t>
  </si>
  <si>
    <t xml:space="preserve">              powyżej 3 miesięcy według miejsca urodzenia i województw</t>
  </si>
  <si>
    <t>Tabl. 1. Gospodarstwa domowe z osobami przebywającymi za granicą czasowo powyżej 3 miesięcy</t>
  </si>
  <si>
    <t>Liczba osób 
w gospodarstwie</t>
  </si>
  <si>
    <t>5 i więcej</t>
  </si>
  <si>
    <r>
      <t>5 i więcej</t>
    </r>
  </si>
  <si>
    <r>
      <t>według liczby osób przebywających za granicą</t>
    </r>
  </si>
  <si>
    <r>
      <t>razem</t>
    </r>
    <r>
      <rPr>
        <sz val="11"/>
        <rFont val="Times New Roman CE"/>
        <family val="1"/>
      </rPr>
      <t xml:space="preserve">    </t>
    </r>
    <r>
      <rPr>
        <i/>
        <sz val="11"/>
        <rFont val="Times New Roman CE"/>
        <family val="1"/>
      </rPr>
      <t xml:space="preserve"> </t>
    </r>
  </si>
  <si>
    <r>
      <t xml:space="preserve">Pozostałe gospodarstwa                                                                              (nie wszyscy członkowie przebywają za granicą) </t>
    </r>
    <r>
      <rPr>
        <sz val="11"/>
        <rFont val="Times New Roman CE"/>
        <family val="1"/>
      </rPr>
      <t xml:space="preserve">            </t>
    </r>
    <r>
      <rPr>
        <i/>
        <sz val="11"/>
        <rFont val="Times New Roman CE"/>
        <family val="1"/>
      </rPr>
      <t xml:space="preserve">                                                          </t>
    </r>
  </si>
  <si>
    <r>
      <t>Gospodarstwa, których wszyscy członkowie przebywają za granicą</t>
    </r>
  </si>
  <si>
    <t xml:space="preserve">             według liczby osób przebywających za granicą i liczby osób w gospodarstwie</t>
  </si>
  <si>
    <t>–</t>
  </si>
  <si>
    <t>Tabl. 5. Dzieci do lat 24 przebywające z rodzicami/rodzicem za granicą czasowo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</si>
</sst>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zcionka tekstu podstawowego"/>
      <family val="2"/>
    </font>
    <font>
      <sz val="10"/>
      <name val="Arial CE"/>
      <family val="2"/>
    </font>
    <font>
      <sz val="11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2"/>
    </font>
    <font>
      <i/>
      <sz val="11"/>
      <name val="Times New Roman CE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10">
    <xf numFmtId="0" fontId="0" fillId="0" borderId="0" xfId="0"/>
    <xf numFmtId="0" fontId="2" fillId="0" borderId="0" xfId="20">
      <alignment/>
      <protection/>
    </xf>
    <xf numFmtId="0" fontId="4" fillId="0" borderId="0" xfId="20" applyFont="1">
      <alignment/>
      <protection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1" fontId="5" fillId="0" borderId="2" xfId="20" applyNumberFormat="1" applyFont="1" applyBorder="1" applyAlignment="1">
      <alignment horizontal="right"/>
      <protection/>
    </xf>
    <xf numFmtId="1" fontId="5" fillId="0" borderId="3" xfId="20" applyNumberFormat="1" applyFont="1" applyBorder="1" applyAlignment="1">
      <alignment horizontal="right"/>
      <protection/>
    </xf>
    <xf numFmtId="1" fontId="4" fillId="0" borderId="2" xfId="20" applyNumberFormat="1" applyFont="1" applyBorder="1" applyAlignment="1">
      <alignment horizontal="right"/>
      <protection/>
    </xf>
    <xf numFmtId="1" fontId="4" fillId="0" borderId="3" xfId="20" applyNumberFormat="1" applyFont="1" applyBorder="1" applyAlignment="1">
      <alignment horizontal="right"/>
      <protection/>
    </xf>
    <xf numFmtId="49" fontId="2" fillId="0" borderId="0" xfId="20" applyNumberFormat="1" applyBorder="1" applyAlignment="1">
      <alignment vertical="center"/>
      <protection/>
    </xf>
    <xf numFmtId="49" fontId="2" fillId="0" borderId="0" xfId="20" applyNumberFormat="1" applyBorder="1" applyAlignment="1">
      <alignment vertical="center" wrapText="1"/>
      <protection/>
    </xf>
    <xf numFmtId="49" fontId="3" fillId="0" borderId="0" xfId="20" applyNumberFormat="1" applyFont="1" applyBorder="1" applyAlignment="1">
      <alignment vertical="center"/>
      <protection/>
    </xf>
    <xf numFmtId="49" fontId="4" fillId="0" borderId="0" xfId="20" applyNumberFormat="1" applyFont="1" applyBorder="1" applyAlignment="1">
      <alignment vertical="center"/>
      <protection/>
    </xf>
    <xf numFmtId="2" fontId="5" fillId="0" borderId="3" xfId="20" applyNumberFormat="1" applyFont="1" applyBorder="1">
      <alignment/>
      <protection/>
    </xf>
    <xf numFmtId="2" fontId="4" fillId="0" borderId="3" xfId="20" applyNumberFormat="1" applyFont="1" applyBorder="1">
      <alignment/>
      <protection/>
    </xf>
    <xf numFmtId="0" fontId="2" fillId="0" borderId="0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49" fontId="4" fillId="0" borderId="4" xfId="20" applyNumberFormat="1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/>
      <protection/>
    </xf>
    <xf numFmtId="49" fontId="4" fillId="0" borderId="6" xfId="20" applyNumberFormat="1" applyFont="1" applyBorder="1" applyAlignment="1">
      <alignment horizontal="center" vertical="center" wrapText="1"/>
      <protection/>
    </xf>
    <xf numFmtId="49" fontId="4" fillId="0" borderId="7" xfId="20" applyNumberFormat="1" applyFont="1" applyBorder="1" applyAlignment="1">
      <alignment horizontal="center" vertical="center" wrapText="1"/>
      <protection/>
    </xf>
    <xf numFmtId="49" fontId="5" fillId="0" borderId="8" xfId="20" applyNumberFormat="1" applyFont="1" applyBorder="1" applyAlignment="1">
      <alignment horizontal="left" vertical="top"/>
      <protection/>
    </xf>
    <xf numFmtId="0" fontId="5" fillId="0" borderId="2" xfId="20" applyNumberFormat="1" applyFont="1" applyBorder="1" applyAlignment="1">
      <alignment horizontal="right"/>
      <protection/>
    </xf>
    <xf numFmtId="0" fontId="5" fillId="0" borderId="3" xfId="20" applyNumberFormat="1" applyFont="1" applyBorder="1" applyAlignment="1">
      <alignment horizontal="right"/>
      <protection/>
    </xf>
    <xf numFmtId="0" fontId="4" fillId="0" borderId="2" xfId="20" applyNumberFormat="1" applyFont="1" applyBorder="1" applyAlignment="1">
      <alignment horizontal="right"/>
      <protection/>
    </xf>
    <xf numFmtId="0" fontId="4" fillId="0" borderId="3" xfId="20" applyNumberFormat="1" applyFont="1" applyBorder="1" applyAlignment="1">
      <alignment horizontal="right"/>
      <protection/>
    </xf>
    <xf numFmtId="49" fontId="4" fillId="0" borderId="8" xfId="20" applyNumberFormat="1" applyFont="1" applyBorder="1" applyAlignment="1">
      <alignment horizontal="left" vertical="top" indent="1"/>
      <protection/>
    </xf>
    <xf numFmtId="0" fontId="4" fillId="0" borderId="8" xfId="20" applyNumberFormat="1" applyFont="1" applyBorder="1" applyAlignment="1">
      <alignment horizontal="center" vertical="center" wrapText="1"/>
      <protection/>
    </xf>
    <xf numFmtId="49" fontId="4" fillId="0" borderId="2" xfId="20" applyNumberFormat="1" applyFont="1" applyBorder="1" applyAlignment="1">
      <alignment horizontal="center" vertical="center" wrapText="1"/>
      <protection/>
    </xf>
    <xf numFmtId="49" fontId="4" fillId="0" borderId="3" xfId="20" applyNumberFormat="1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right"/>
      <protection/>
    </xf>
    <xf numFmtId="49" fontId="4" fillId="0" borderId="2" xfId="20" applyNumberFormat="1" applyFont="1" applyBorder="1" applyAlignment="1">
      <alignment horizontal="right" vertical="center"/>
      <protection/>
    </xf>
    <xf numFmtId="0" fontId="5" fillId="0" borderId="2" xfId="20" applyFont="1" applyBorder="1" applyAlignment="1">
      <alignment horizontal="right"/>
      <protection/>
    </xf>
    <xf numFmtId="49" fontId="2" fillId="0" borderId="0" xfId="20" applyNumberForma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5" xfId="20" applyNumberFormat="1" applyFont="1" applyBorder="1" applyAlignment="1">
      <alignment/>
      <protection/>
    </xf>
    <xf numFmtId="0" fontId="4" fillId="0" borderId="6" xfId="20" applyFont="1" applyBorder="1" applyAlignment="1">
      <alignment horizontal="center"/>
      <protection/>
    </xf>
    <xf numFmtId="49" fontId="4" fillId="0" borderId="6" xfId="20" applyNumberFormat="1" applyFont="1" applyBorder="1" applyAlignment="1">
      <alignment vertical="center"/>
      <protection/>
    </xf>
    <xf numFmtId="49" fontId="4" fillId="0" borderId="7" xfId="20" applyNumberFormat="1" applyFont="1" applyBorder="1" applyAlignment="1">
      <alignment vertical="center"/>
      <protection/>
    </xf>
    <xf numFmtId="49" fontId="5" fillId="0" borderId="8" xfId="20" applyNumberFormat="1" applyFont="1" applyBorder="1" applyAlignment="1">
      <alignment vertical="top"/>
      <protection/>
    </xf>
    <xf numFmtId="1" fontId="5" fillId="0" borderId="2" xfId="20" applyNumberFormat="1" applyFont="1" applyBorder="1" applyAlignment="1">
      <alignment vertical="top"/>
      <protection/>
    </xf>
    <xf numFmtId="1" fontId="4" fillId="0" borderId="2" xfId="20" applyNumberFormat="1" applyFont="1" applyBorder="1" applyAlignment="1">
      <alignment vertical="top"/>
      <protection/>
    </xf>
    <xf numFmtId="1" fontId="4" fillId="0" borderId="2" xfId="20" applyNumberFormat="1" applyFont="1" applyBorder="1" applyAlignment="1">
      <alignment/>
      <protection/>
    </xf>
    <xf numFmtId="1" fontId="4" fillId="0" borderId="3" xfId="20" applyNumberFormat="1" applyFont="1" applyBorder="1" applyAlignment="1">
      <alignment/>
      <protection/>
    </xf>
    <xf numFmtId="49" fontId="4" fillId="0" borderId="4" xfId="20" applyNumberFormat="1" applyFont="1" applyBorder="1" applyAlignment="1">
      <alignment horizontal="center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49" fontId="4" fillId="0" borderId="6" xfId="20" applyNumberFormat="1" applyFont="1" applyBorder="1" applyAlignment="1">
      <alignment horizontal="center" vertical="center"/>
      <protection/>
    </xf>
    <xf numFmtId="49" fontId="4" fillId="0" borderId="7" xfId="20" applyNumberFormat="1" applyFont="1" applyBorder="1" applyAlignment="1">
      <alignment horizontal="center" vertical="center"/>
      <protection/>
    </xf>
    <xf numFmtId="49" fontId="5" fillId="0" borderId="0" xfId="20" applyNumberFormat="1" applyFont="1" applyBorder="1" applyAlignment="1">
      <alignment vertical="center"/>
      <protection/>
    </xf>
    <xf numFmtId="49" fontId="4" fillId="0" borderId="0" xfId="20" applyNumberFormat="1" applyFont="1" applyBorder="1" applyAlignment="1">
      <alignment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wrapText="1"/>
      <protection/>
    </xf>
    <xf numFmtId="0" fontId="5" fillId="0" borderId="0" xfId="20" applyFont="1" applyBorder="1" applyAlignment="1">
      <alignment/>
      <protection/>
    </xf>
    <xf numFmtId="0" fontId="4" fillId="0" borderId="4" xfId="20" applyFont="1" applyBorder="1" applyAlignment="1">
      <alignment horizontal="center" vertical="center" wrapText="1"/>
      <protection/>
    </xf>
    <xf numFmtId="49" fontId="4" fillId="0" borderId="9" xfId="20" applyNumberFormat="1" applyFont="1" applyBorder="1" applyAlignment="1">
      <alignment horizontal="center" vertical="center" wrapText="1"/>
      <protection/>
    </xf>
    <xf numFmtId="0" fontId="8" fillId="0" borderId="8" xfId="20" applyFont="1" applyBorder="1" applyAlignment="1">
      <alignment horizontal="left" vertical="center" indent="1"/>
      <protection/>
    </xf>
    <xf numFmtId="164" fontId="4" fillId="0" borderId="3" xfId="20" applyNumberFormat="1" applyFont="1" applyBorder="1" applyAlignment="1">
      <alignment/>
      <protection/>
    </xf>
    <xf numFmtId="164" fontId="5" fillId="0" borderId="3" xfId="20" applyNumberFormat="1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9" fillId="0" borderId="0" xfId="23" applyFont="1">
      <alignment/>
      <protection/>
    </xf>
    <xf numFmtId="0" fontId="6" fillId="0" borderId="0" xfId="21">
      <alignment/>
      <protection/>
    </xf>
    <xf numFmtId="0" fontId="6" fillId="0" borderId="0" xfId="21" applyAlignment="1">
      <alignment vertical="center"/>
      <protection/>
    </xf>
    <xf numFmtId="0" fontId="2" fillId="0" borderId="3" xfId="20" applyBorder="1" applyAlignment="1">
      <alignment/>
      <protection/>
    </xf>
    <xf numFmtId="1" fontId="8" fillId="0" borderId="3" xfId="24" applyNumberFormat="1" applyFont="1" applyBorder="1" applyAlignment="1" applyProtection="1">
      <alignment horizontal="right"/>
      <protection locked="0"/>
    </xf>
    <xf numFmtId="1" fontId="8" fillId="0" borderId="2" xfId="24" applyNumberFormat="1" applyFont="1" applyBorder="1" applyAlignment="1" applyProtection="1">
      <alignment horizontal="right"/>
      <protection locked="0"/>
    </xf>
    <xf numFmtId="3" fontId="10" fillId="0" borderId="8" xfId="23" applyNumberFormat="1" applyFont="1" applyBorder="1" applyAlignment="1">
      <alignment horizontal="center"/>
      <protection/>
    </xf>
    <xf numFmtId="1" fontId="11" fillId="0" borderId="3" xfId="24" applyNumberFormat="1" applyFont="1" applyBorder="1" applyAlignment="1" applyProtection="1">
      <alignment horizontal="right"/>
      <protection locked="0"/>
    </xf>
    <xf numFmtId="1" fontId="11" fillId="0" borderId="2" xfId="24" applyNumberFormat="1" applyFont="1" applyBorder="1" applyAlignment="1" applyProtection="1">
      <alignment horizontal="right"/>
      <protection locked="0"/>
    </xf>
    <xf numFmtId="3" fontId="12" fillId="0" borderId="8" xfId="23" applyNumberFormat="1" applyFont="1" applyBorder="1" applyAlignment="1">
      <alignment horizontal="left"/>
      <protection/>
    </xf>
    <xf numFmtId="3" fontId="12" fillId="0" borderId="8" xfId="23" applyNumberFormat="1" applyFont="1" applyBorder="1" applyAlignment="1">
      <alignment horizontal="left"/>
      <protection/>
    </xf>
    <xf numFmtId="3" fontId="12" fillId="0" borderId="8" xfId="23" applyNumberFormat="1" applyFont="1" applyBorder="1" applyAlignment="1">
      <alignment horizontal="left" wrapText="1"/>
      <protection/>
    </xf>
    <xf numFmtId="0" fontId="10" fillId="0" borderId="4" xfId="23" applyFont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4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center" vertical="center"/>
      <protection/>
    </xf>
    <xf numFmtId="0" fontId="14" fillId="0" borderId="0" xfId="23" applyFont="1">
      <alignment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49" fontId="5" fillId="0" borderId="8" xfId="20" applyNumberFormat="1" applyFont="1" applyBorder="1" applyAlignment="1">
      <alignment horizontal="left"/>
      <protection/>
    </xf>
    <xf numFmtId="1" fontId="2" fillId="0" borderId="0" xfId="20" applyNumberFormat="1" applyBorder="1" applyAlignment="1">
      <alignment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8" xfId="23" applyFont="1" applyBorder="1" applyAlignment="1">
      <alignment horizontal="center" vertical="center" wrapText="1"/>
      <protection/>
    </xf>
    <xf numFmtId="0" fontId="10" fillId="0" borderId="11" xfId="23" applyFont="1" applyBorder="1" applyAlignment="1">
      <alignment horizontal="center" vertical="center" wrapText="1"/>
      <protection/>
    </xf>
    <xf numFmtId="0" fontId="10" fillId="0" borderId="6" xfId="23" applyFont="1" applyBorder="1" applyAlignment="1">
      <alignment horizontal="center" vertical="center" wrapText="1"/>
      <protection/>
    </xf>
    <xf numFmtId="0" fontId="10" fillId="0" borderId="2" xfId="23" applyFont="1" applyBorder="1" applyAlignment="1">
      <alignment horizontal="center" vertical="center" wrapText="1"/>
      <protection/>
    </xf>
    <xf numFmtId="0" fontId="10" fillId="0" borderId="12" xfId="23" applyFont="1" applyBorder="1" applyAlignment="1">
      <alignment horizontal="center" vertical="center" wrapText="1"/>
      <protection/>
    </xf>
    <xf numFmtId="0" fontId="10" fillId="0" borderId="4" xfId="23" applyFont="1" applyBorder="1" applyAlignment="1">
      <alignment horizontal="center" vertical="center" wrapText="1"/>
      <protection/>
    </xf>
    <xf numFmtId="0" fontId="10" fillId="0" borderId="13" xfId="23" applyFont="1" applyBorder="1" applyAlignment="1">
      <alignment horizontal="center" vertical="center" wrapText="1"/>
      <protection/>
    </xf>
    <xf numFmtId="0" fontId="10" fillId="0" borderId="14" xfId="23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7" xfId="20" applyNumberFormat="1" applyFont="1" applyBorder="1" applyAlignment="1">
      <alignment horizontal="center" vertical="center" wrapText="1"/>
      <protection/>
    </xf>
    <xf numFmtId="49" fontId="4" fillId="0" borderId="9" xfId="20" applyNumberFormat="1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wrapText="1"/>
      <protection/>
    </xf>
    <xf numFmtId="0" fontId="4" fillId="0" borderId="9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49" fontId="4" fillId="0" borderId="4" xfId="20" applyNumberFormat="1" applyFont="1" applyBorder="1" applyAlignment="1">
      <alignment horizontal="center" vertical="center" wrapText="1"/>
      <protection/>
    </xf>
    <xf numFmtId="49" fontId="4" fillId="0" borderId="13" xfId="20" applyNumberFormat="1" applyFont="1" applyBorder="1" applyAlignment="1">
      <alignment horizontal="center" vertical="center" wrapText="1"/>
      <protection/>
    </xf>
    <xf numFmtId="0" fontId="4" fillId="0" borderId="5" xfId="20" applyNumberFormat="1" applyFont="1" applyBorder="1" applyAlignment="1">
      <alignment horizontal="center" vertical="center" wrapText="1"/>
      <protection/>
    </xf>
    <xf numFmtId="0" fontId="4" fillId="0" borderId="8" xfId="20" applyNumberFormat="1" applyFont="1" applyBorder="1" applyAlignment="1">
      <alignment horizontal="center" vertical="center" wrapText="1"/>
      <protection/>
    </xf>
    <xf numFmtId="0" fontId="4" fillId="0" borderId="11" xfId="20" applyNumberFormat="1" applyFont="1" applyBorder="1" applyAlignment="1">
      <alignment horizontal="center" vertical="center" wrapText="1"/>
      <protection/>
    </xf>
    <xf numFmtId="49" fontId="4" fillId="0" borderId="6" xfId="20" applyNumberFormat="1" applyFont="1" applyBorder="1" applyAlignment="1">
      <alignment horizontal="center" vertical="center" wrapText="1"/>
      <protection/>
    </xf>
    <xf numFmtId="49" fontId="4" fillId="0" borderId="12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0" xfId="20" applyNumberFormat="1" applyFont="1" applyBorder="1" applyAlignment="1">
      <alignment horizontal="center" vertical="center"/>
      <protection/>
    </xf>
    <xf numFmtId="49" fontId="4" fillId="0" borderId="4" xfId="20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Normalny 2 2 3" xfId="22"/>
    <cellStyle name="Normalny_MIGRACJE" xfId="23"/>
    <cellStyle name="Normalny_Tabl 34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mielewskim\Desktop\Kopia%20Tabl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usz\Zbiory\WAiBM\Rob&#243;tki%20wydzia&#322;owe\Dorota\Dzieci\Gospodarstwa%20i%20rodziny%20wed&#322;ug%20obywatelstwa%20cz&#322;onk&#243;w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SP%202011\2015\Gospodarstwa%20i%20rodziny%20z%20osobami%20przebywaj&#261;cymi%20czasowo%20za%20granic&#26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SP%202011\2015\Tabl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. 1"/>
      <sheetName val="wyk do tab. 1"/>
      <sheetName val="Tabl. 2"/>
      <sheetName val="Arkusz4"/>
      <sheetName val="Tabl. 3"/>
      <sheetName val="Arkusz5"/>
      <sheetName val="Tabl. 4"/>
      <sheetName val="Arkusz1"/>
      <sheetName val="Tabl. 5"/>
      <sheetName val="Arkusz6"/>
      <sheetName val="Tabl. 6"/>
      <sheetName val="Tabl. 7"/>
      <sheetName val="Tabl. 8"/>
      <sheetName val="Tabl. 9"/>
      <sheetName val="Tabl. 10"/>
      <sheetName val="Arkusz7"/>
      <sheetName val="Tabl. 11"/>
      <sheetName val="Arkusz8"/>
      <sheetName val="Tabl. 12"/>
      <sheetName val="Tabl. 13"/>
      <sheetName val="Arkusz9"/>
      <sheetName val="Tabl. 14"/>
      <sheetName val="Arkusz10"/>
      <sheetName val="Tabl. 15"/>
      <sheetName val="Tabl. 16"/>
      <sheetName val="Tabl. 17"/>
      <sheetName val="Tabl. 18"/>
      <sheetName val="Tabl. 19"/>
      <sheetName val="Tabl. 20"/>
      <sheetName val="Arkusz2"/>
      <sheetName val="Tabl. 21"/>
      <sheetName val="Tabl. 22"/>
      <sheetName val="Tabl.23"/>
      <sheetName val="tabl.25"/>
      <sheetName val="Arkusz11"/>
      <sheetName val="tabl. 75 (25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. 1"/>
      <sheetName val="Tabl. 2"/>
      <sheetName val="Tabl. 3"/>
      <sheetName val="Tabl. 4"/>
      <sheetName val="Tabl. 5"/>
      <sheetName val="Arkusz1"/>
    </sheetNames>
    <sheetDataSet>
      <sheetData sheetId="0" refreshError="1"/>
      <sheetData sheetId="1">
        <row r="3">
          <cell r="A3" t="str">
            <v>Wyszczególnienie</v>
          </cell>
          <cell r="B3" t="str">
            <v>Ogółem</v>
          </cell>
          <cell r="C3" t="str">
            <v>Miasta</v>
          </cell>
          <cell r="D3" t="str">
            <v>Wieś</v>
          </cell>
        </row>
        <row r="5">
          <cell r="A5" t="str">
            <v>Ogółem</v>
          </cell>
          <cell r="B5">
            <v>10972547</v>
          </cell>
          <cell r="C5">
            <v>6805678</v>
          </cell>
          <cell r="D5">
            <v>4166869</v>
          </cell>
        </row>
        <row r="6">
          <cell r="A6" t="str">
            <v>Małżeństwa bez dzieci</v>
          </cell>
          <cell r="B6">
            <v>2696420</v>
          </cell>
          <cell r="C6">
            <v>1788913</v>
          </cell>
          <cell r="D6">
            <v>907506</v>
          </cell>
        </row>
        <row r="7">
          <cell r="A7" t="str">
            <v>małżonkowie są Polakami</v>
          </cell>
          <cell r="B7">
            <v>2687190</v>
          </cell>
          <cell r="C7">
            <v>1782114</v>
          </cell>
          <cell r="D7">
            <v>905076</v>
          </cell>
        </row>
        <row r="8">
          <cell r="A8" t="str">
            <v>żona Polka - mąż cudzoziemiec</v>
          </cell>
          <cell r="B8">
            <v>3909</v>
          </cell>
          <cell r="C8">
            <v>2935</v>
          </cell>
          <cell r="D8">
            <v>974</v>
          </cell>
        </row>
        <row r="9">
          <cell r="A9" t="str">
            <v>mąż Polak - żona cudzoziemka</v>
          </cell>
          <cell r="B9">
            <v>4102</v>
          </cell>
          <cell r="C9">
            <v>2930</v>
          </cell>
          <cell r="D9">
            <v>1172</v>
          </cell>
        </row>
        <row r="10">
          <cell r="A10" t="str">
            <v>małżonkowie są cudzoziemcami</v>
          </cell>
          <cell r="B10">
            <v>879</v>
          </cell>
          <cell r="C10">
            <v>650</v>
          </cell>
          <cell r="D10">
            <v>229</v>
          </cell>
        </row>
        <row r="11">
          <cell r="A11" t="str">
            <v>pozostałe rodziny  (mające w składzie bezpaństwowców lub osoby z obywatelstwem nieustalonym)</v>
          </cell>
          <cell r="B11">
            <v>340</v>
          </cell>
          <cell r="C11">
            <v>283</v>
          </cell>
          <cell r="D11">
            <v>57</v>
          </cell>
        </row>
        <row r="12">
          <cell r="A12" t="str">
            <v>Małżeństwa z dziećmi</v>
          </cell>
          <cell r="B12">
            <v>5456760</v>
          </cell>
          <cell r="C12">
            <v>3105356</v>
          </cell>
          <cell r="D12">
            <v>2351404</v>
          </cell>
        </row>
        <row r="13">
          <cell r="A13" t="str">
            <v>małżonkowie są Polakami</v>
          </cell>
          <cell r="B13">
            <v>5440515</v>
          </cell>
          <cell r="C13">
            <v>3093660</v>
          </cell>
          <cell r="D13">
            <v>2346855</v>
          </cell>
        </row>
        <row r="14">
          <cell r="A14" t="str">
            <v>żona Polka - mąż cudzoziemiec</v>
          </cell>
          <cell r="B14">
            <v>7694</v>
          </cell>
          <cell r="C14">
            <v>5875</v>
          </cell>
          <cell r="D14">
            <v>1818</v>
          </cell>
        </row>
        <row r="15">
          <cell r="A15" t="str">
            <v>mąż Polak - żona cudzoziemka</v>
          </cell>
          <cell r="B15">
            <v>6216</v>
          </cell>
          <cell r="C15">
            <v>3962</v>
          </cell>
          <cell r="D15">
            <v>2253</v>
          </cell>
        </row>
        <row r="16">
          <cell r="A16" t="str">
            <v>małżonkowie są cudzoziemcami</v>
          </cell>
          <cell r="B16">
            <v>1931</v>
          </cell>
          <cell r="C16">
            <v>1553</v>
          </cell>
          <cell r="D16">
            <v>378</v>
          </cell>
        </row>
        <row r="17">
          <cell r="A17" t="str">
            <v>pozostałe rodziny  (mające w składzie bezpaństwowców lub osoby z obywatelstwem nieustalonym)</v>
          </cell>
          <cell r="B17">
            <v>405</v>
          </cell>
          <cell r="C17">
            <v>306</v>
          </cell>
          <cell r="D17">
            <v>99</v>
          </cell>
        </row>
        <row r="18">
          <cell r="A18" t="str">
            <v>Partnerzy bez dzieci</v>
          </cell>
          <cell r="B18">
            <v>145182</v>
          </cell>
          <cell r="C18">
            <v>124511</v>
          </cell>
          <cell r="D18">
            <v>20671</v>
          </cell>
        </row>
        <row r="19">
          <cell r="A19" t="str">
            <v>partnerzy są Polakami</v>
          </cell>
          <cell r="B19">
            <v>143908</v>
          </cell>
          <cell r="C19">
            <v>123388</v>
          </cell>
          <cell r="D19">
            <v>20520</v>
          </cell>
        </row>
        <row r="20">
          <cell r="A20" t="str">
            <v>partnerka Polka - partner cudzoziemiec</v>
          </cell>
          <cell r="B20">
            <v>735</v>
          </cell>
          <cell r="C20">
            <v>647</v>
          </cell>
          <cell r="D20">
            <v>88</v>
          </cell>
        </row>
        <row r="21">
          <cell r="A21" t="str">
            <v>partner Polak - partnerka cudzoziemka</v>
          </cell>
          <cell r="B21">
            <v>335</v>
          </cell>
          <cell r="C21">
            <v>291</v>
          </cell>
          <cell r="D21">
            <v>44</v>
          </cell>
        </row>
        <row r="22">
          <cell r="A22" t="str">
            <v>partnerzy są cudzoziemcami</v>
          </cell>
          <cell r="B22">
            <v>118</v>
          </cell>
          <cell r="C22">
            <v>107</v>
          </cell>
          <cell r="D22">
            <v>12</v>
          </cell>
        </row>
        <row r="23">
          <cell r="A23" t="str">
            <v>pozostałe rodziny  (mające w składzie bezpaństwowców lub osoby z obywatelstwem nieustalonym)</v>
          </cell>
          <cell r="B23">
            <v>86</v>
          </cell>
          <cell r="C23">
            <v>77</v>
          </cell>
          <cell r="D23">
            <v>8</v>
          </cell>
        </row>
        <row r="24">
          <cell r="A24" t="str">
            <v>Partnerzy z dziećmi</v>
          </cell>
          <cell r="B24">
            <v>171323</v>
          </cell>
          <cell r="C24">
            <v>127031</v>
          </cell>
          <cell r="D24">
            <v>44292</v>
          </cell>
        </row>
        <row r="25">
          <cell r="A25" t="str">
            <v>partnerzy są Polakami</v>
          </cell>
          <cell r="B25">
            <v>170041</v>
          </cell>
          <cell r="C25">
            <v>125993</v>
          </cell>
          <cell r="D25">
            <v>44047</v>
          </cell>
        </row>
        <row r="26">
          <cell r="A26" t="str">
            <v>partnerka Polka - partner cudzoziemiec</v>
          </cell>
          <cell r="B26">
            <v>848</v>
          </cell>
          <cell r="C26">
            <v>689</v>
          </cell>
          <cell r="D26">
            <v>158</v>
          </cell>
        </row>
        <row r="27">
          <cell r="A27" t="str">
            <v>partner Polak - partnerka cudzoziemka</v>
          </cell>
          <cell r="B27">
            <v>228</v>
          </cell>
          <cell r="C27">
            <v>179</v>
          </cell>
          <cell r="D27">
            <v>49</v>
          </cell>
        </row>
        <row r="28">
          <cell r="A28" t="str">
            <v>partnerzy są cudzoziemcami</v>
          </cell>
          <cell r="B28">
            <v>121</v>
          </cell>
          <cell r="C28">
            <v>106</v>
          </cell>
          <cell r="D28">
            <v>15</v>
          </cell>
        </row>
        <row r="29">
          <cell r="A29" t="str">
            <v>pozostałe rodziny  (mające w składzie bezpaństwowców i osoby z obywatelstwem nieustalonym)</v>
          </cell>
          <cell r="B29">
            <v>85</v>
          </cell>
          <cell r="C29">
            <v>63</v>
          </cell>
          <cell r="D29">
            <v>23</v>
          </cell>
        </row>
        <row r="30">
          <cell r="A30" t="str">
            <v>Matki samotnie wychowujące dzieci</v>
          </cell>
          <cell r="B30">
            <v>2174283</v>
          </cell>
          <cell r="C30">
            <v>1446451</v>
          </cell>
          <cell r="D30">
            <v>727832</v>
          </cell>
        </row>
        <row r="31">
          <cell r="A31" t="str">
            <v>matka obywatelka Polski</v>
          </cell>
          <cell r="B31">
            <v>2172021</v>
          </cell>
          <cell r="C31">
            <v>1444746</v>
          </cell>
          <cell r="D31">
            <v>727275</v>
          </cell>
        </row>
        <row r="32">
          <cell r="A32" t="str">
            <v>matka cudzoziemka</v>
          </cell>
          <cell r="B32">
            <v>2102</v>
          </cell>
          <cell r="C32">
            <v>1577</v>
          </cell>
          <cell r="D32">
            <v>525</v>
          </cell>
        </row>
        <row r="33">
          <cell r="A33" t="str">
            <v>matka z obywatelstwem nieustalonym lub bez obywatelstwa</v>
          </cell>
          <cell r="B33">
            <v>160</v>
          </cell>
          <cell r="C33">
            <v>128</v>
          </cell>
          <cell r="D33">
            <v>32</v>
          </cell>
        </row>
        <row r="34">
          <cell r="A34" t="str">
            <v>Ojcowie samotnie wychowujący dzieci</v>
          </cell>
          <cell r="B34">
            <v>328580</v>
          </cell>
          <cell r="C34">
            <v>213416</v>
          </cell>
          <cell r="D34">
            <v>115164</v>
          </cell>
        </row>
        <row r="35">
          <cell r="A35" t="str">
            <v>ojciec obywatel Polski</v>
          </cell>
          <cell r="B35">
            <v>327926</v>
          </cell>
          <cell r="C35">
            <v>212913</v>
          </cell>
          <cell r="D35">
            <v>115013</v>
          </cell>
        </row>
        <row r="36">
          <cell r="A36" t="str">
            <v>ojciec cudzoziemiec</v>
          </cell>
          <cell r="B36">
            <v>608</v>
          </cell>
          <cell r="C36">
            <v>471</v>
          </cell>
          <cell r="D36">
            <v>137</v>
          </cell>
        </row>
        <row r="37">
          <cell r="A37" t="str">
            <v>ojciec z obywatelstwem nieustalonym  lub bez obywatelstwa</v>
          </cell>
          <cell r="B37">
            <v>46</v>
          </cell>
          <cell r="C37">
            <v>31</v>
          </cell>
          <cell r="D37">
            <v>14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. 2"/>
      <sheetName val="Tabl. 3"/>
      <sheetName val="Tabl. 4"/>
      <sheetName val="Tabl. 5"/>
      <sheetName val="Tabl. 6"/>
      <sheetName val="Tabl. 7"/>
      <sheetName val="Tabl. 8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. 1"/>
      <sheetName val="Tabl. 2"/>
      <sheetName val="Tabl. 2 (2)"/>
      <sheetName val="Tabl. 3"/>
      <sheetName val="Tabl. 3 (2)"/>
      <sheetName val="Tabl. 3 (3)"/>
      <sheetName val="Tabl. 4"/>
      <sheetName val="Arkusz5"/>
      <sheetName val="Tabl. 5"/>
      <sheetName val="Tabl. 6"/>
      <sheetName val="Tabl. 7"/>
      <sheetName val="Tabl. 8"/>
      <sheetName val="Tabl. 9"/>
      <sheetName val="Tabl. 10"/>
      <sheetName val="Tabl. 11"/>
      <sheetName val="Tabl. 12"/>
      <sheetName val="Tabl. 13"/>
      <sheetName val="Tabl. 14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 topLeftCell="A1">
      <selection activeCell="K7" sqref="K7"/>
    </sheetView>
  </sheetViews>
  <sheetFormatPr defaultColWidth="8.8515625" defaultRowHeight="15"/>
  <cols>
    <col min="1" max="1" width="18.140625" style="60" customWidth="1"/>
    <col min="2" max="2" width="8.8515625" style="60" customWidth="1"/>
    <col min="3" max="3" width="16.140625" style="60" customWidth="1"/>
    <col min="4" max="8" width="8.28125" style="60" customWidth="1"/>
    <col min="9" max="9" width="9.00390625" style="60" customWidth="1"/>
    <col min="10" max="10" width="8.8515625" style="61" hidden="1" customWidth="1"/>
    <col min="11" max="16384" width="8.8515625" style="61" customWidth="1"/>
  </cols>
  <sheetData>
    <row r="1" spans="1:9" ht="15.6">
      <c r="A1" s="78" t="s">
        <v>76</v>
      </c>
      <c r="B1" s="77"/>
      <c r="C1" s="77"/>
      <c r="D1" s="77"/>
      <c r="E1" s="76"/>
      <c r="F1" s="76"/>
      <c r="G1" s="76"/>
      <c r="H1" s="76"/>
      <c r="I1" s="76"/>
    </row>
    <row r="2" spans="1:9" ht="15.6">
      <c r="A2" s="78" t="s">
        <v>84</v>
      </c>
      <c r="B2" s="77"/>
      <c r="C2" s="77"/>
      <c r="D2" s="77"/>
      <c r="E2" s="76"/>
      <c r="F2" s="76"/>
      <c r="G2" s="76"/>
      <c r="H2" s="76"/>
      <c r="I2" s="76"/>
    </row>
    <row r="4" spans="1:9" ht="30.75" customHeight="1">
      <c r="A4" s="81" t="s">
        <v>77</v>
      </c>
      <c r="B4" s="84" t="s">
        <v>0</v>
      </c>
      <c r="C4" s="84" t="s">
        <v>83</v>
      </c>
      <c r="D4" s="87" t="s">
        <v>82</v>
      </c>
      <c r="E4" s="88"/>
      <c r="F4" s="88"/>
      <c r="G4" s="88"/>
      <c r="H4" s="88"/>
      <c r="I4" s="88"/>
    </row>
    <row r="5" spans="1:9" ht="23.4" customHeight="1">
      <c r="A5" s="82"/>
      <c r="B5" s="85"/>
      <c r="C5" s="85"/>
      <c r="D5" s="84" t="s">
        <v>81</v>
      </c>
      <c r="E5" s="89" t="s">
        <v>80</v>
      </c>
      <c r="F5" s="89"/>
      <c r="G5" s="89"/>
      <c r="H5" s="89"/>
      <c r="I5" s="88"/>
    </row>
    <row r="6" spans="1:9" ht="27.6">
      <c r="A6" s="83"/>
      <c r="B6" s="86"/>
      <c r="C6" s="86"/>
      <c r="D6" s="86"/>
      <c r="E6" s="75">
        <v>1</v>
      </c>
      <c r="F6" s="74">
        <v>2</v>
      </c>
      <c r="G6" s="74">
        <v>3</v>
      </c>
      <c r="H6" s="73">
        <v>4</v>
      </c>
      <c r="I6" s="72" t="s">
        <v>79</v>
      </c>
    </row>
    <row r="7" spans="1:9" s="62" customFormat="1" ht="22.8" customHeight="1">
      <c r="A7" s="71" t="s">
        <v>0</v>
      </c>
      <c r="B7" s="68">
        <v>1307230</v>
      </c>
      <c r="C7" s="68">
        <v>624543</v>
      </c>
      <c r="D7" s="68">
        <v>682687</v>
      </c>
      <c r="E7" s="68">
        <v>626556</v>
      </c>
      <c r="F7" s="68">
        <v>40180</v>
      </c>
      <c r="G7" s="68">
        <v>10528</v>
      </c>
      <c r="H7" s="68">
        <v>3559</v>
      </c>
      <c r="I7" s="67">
        <v>1864</v>
      </c>
    </row>
    <row r="8" spans="1:9" ht="17.4" customHeight="1">
      <c r="A8" s="66">
        <v>1</v>
      </c>
      <c r="B8" s="65">
        <v>278952</v>
      </c>
      <c r="C8" s="65">
        <v>278952</v>
      </c>
      <c r="D8" s="65" t="s">
        <v>85</v>
      </c>
      <c r="E8" s="65" t="s">
        <v>85</v>
      </c>
      <c r="F8" s="65" t="s">
        <v>85</v>
      </c>
      <c r="G8" s="65" t="s">
        <v>85</v>
      </c>
      <c r="H8" s="65" t="s">
        <v>85</v>
      </c>
      <c r="I8" s="64" t="s">
        <v>85</v>
      </c>
    </row>
    <row r="9" spans="1:9" ht="17.4" customHeight="1">
      <c r="A9" s="66">
        <v>2</v>
      </c>
      <c r="B9" s="65">
        <v>336668</v>
      </c>
      <c r="C9" s="65">
        <v>193336</v>
      </c>
      <c r="D9" s="65">
        <v>143331</v>
      </c>
      <c r="E9" s="65">
        <v>143331</v>
      </c>
      <c r="F9" s="65" t="s">
        <v>85</v>
      </c>
      <c r="G9" s="65" t="s">
        <v>85</v>
      </c>
      <c r="H9" s="65" t="s">
        <v>85</v>
      </c>
      <c r="I9" s="64" t="s">
        <v>85</v>
      </c>
    </row>
    <row r="10" spans="1:9" ht="17.4" customHeight="1">
      <c r="A10" s="66">
        <v>3</v>
      </c>
      <c r="B10" s="65">
        <v>294212</v>
      </c>
      <c r="C10" s="65">
        <v>83457</v>
      </c>
      <c r="D10" s="65">
        <v>210755</v>
      </c>
      <c r="E10" s="65">
        <v>201927</v>
      </c>
      <c r="F10" s="65">
        <v>8828</v>
      </c>
      <c r="G10" s="65" t="s">
        <v>85</v>
      </c>
      <c r="H10" s="65" t="s">
        <v>85</v>
      </c>
      <c r="I10" s="64" t="s">
        <v>85</v>
      </c>
    </row>
    <row r="11" spans="1:9" ht="17.4" customHeight="1">
      <c r="A11" s="66">
        <v>4</v>
      </c>
      <c r="B11" s="65">
        <v>193817</v>
      </c>
      <c r="C11" s="65">
        <v>41917</v>
      </c>
      <c r="D11" s="65">
        <v>151901</v>
      </c>
      <c r="E11" s="65">
        <v>135052</v>
      </c>
      <c r="F11" s="65">
        <v>13858</v>
      </c>
      <c r="G11" s="65">
        <v>2990</v>
      </c>
      <c r="H11" s="65" t="s">
        <v>85</v>
      </c>
      <c r="I11" s="64" t="s">
        <v>85</v>
      </c>
    </row>
    <row r="12" spans="1:9" ht="17.4" customHeight="1">
      <c r="A12" s="66">
        <v>5</v>
      </c>
      <c r="B12" s="65">
        <v>101043</v>
      </c>
      <c r="C12" s="65">
        <v>15988</v>
      </c>
      <c r="D12" s="65">
        <v>85055</v>
      </c>
      <c r="E12" s="65">
        <v>72340</v>
      </c>
      <c r="F12" s="65">
        <v>8099</v>
      </c>
      <c r="G12" s="65">
        <v>3545</v>
      </c>
      <c r="H12" s="65">
        <v>1070</v>
      </c>
      <c r="I12" s="64" t="s">
        <v>85</v>
      </c>
    </row>
    <row r="13" spans="1:9" ht="17.4" customHeight="1">
      <c r="A13" s="66">
        <v>6</v>
      </c>
      <c r="B13" s="65">
        <v>51369</v>
      </c>
      <c r="C13" s="65">
        <v>6154</v>
      </c>
      <c r="D13" s="65">
        <v>45215</v>
      </c>
      <c r="E13" s="65">
        <v>37246</v>
      </c>
      <c r="F13" s="65">
        <v>4608</v>
      </c>
      <c r="G13" s="65">
        <v>1821</v>
      </c>
      <c r="H13" s="65">
        <v>1163</v>
      </c>
      <c r="I13" s="64">
        <v>378</v>
      </c>
    </row>
    <row r="14" spans="1:9" ht="17.4" customHeight="1">
      <c r="A14" s="66">
        <v>7</v>
      </c>
      <c r="B14" s="65">
        <v>27065</v>
      </c>
      <c r="C14" s="65">
        <v>2597</v>
      </c>
      <c r="D14" s="65">
        <v>24468</v>
      </c>
      <c r="E14" s="65">
        <v>20134</v>
      </c>
      <c r="F14" s="65">
        <v>2380</v>
      </c>
      <c r="G14" s="65">
        <v>949</v>
      </c>
      <c r="H14" s="65">
        <v>483</v>
      </c>
      <c r="I14" s="64">
        <v>522</v>
      </c>
    </row>
    <row r="15" spans="1:9" ht="17.4" customHeight="1">
      <c r="A15" s="66" t="s">
        <v>62</v>
      </c>
      <c r="B15" s="65">
        <v>24105</v>
      </c>
      <c r="C15" s="65">
        <v>2143</v>
      </c>
      <c r="D15" s="65">
        <v>21962</v>
      </c>
      <c r="E15" s="65">
        <v>16526</v>
      </c>
      <c r="F15" s="65">
        <v>2407</v>
      </c>
      <c r="G15" s="65">
        <v>1222</v>
      </c>
      <c r="H15" s="65">
        <v>842</v>
      </c>
      <c r="I15" s="64">
        <v>964</v>
      </c>
    </row>
    <row r="16" spans="1:9" ht="25.8" customHeight="1">
      <c r="A16" s="70" t="s">
        <v>1</v>
      </c>
      <c r="B16" s="68">
        <v>892870</v>
      </c>
      <c r="C16" s="68">
        <v>424369</v>
      </c>
      <c r="D16" s="68">
        <v>468501</v>
      </c>
      <c r="E16" s="68">
        <v>434241</v>
      </c>
      <c r="F16" s="68">
        <v>25117</v>
      </c>
      <c r="G16" s="68">
        <v>6295</v>
      </c>
      <c r="H16" s="68">
        <v>1992</v>
      </c>
      <c r="I16" s="67">
        <v>856</v>
      </c>
    </row>
    <row r="17" spans="1:9" ht="17.4" customHeight="1">
      <c r="A17" s="66">
        <v>1</v>
      </c>
      <c r="B17" s="65">
        <v>199759</v>
      </c>
      <c r="C17" s="65">
        <v>199759</v>
      </c>
      <c r="D17" s="65" t="s">
        <v>85</v>
      </c>
      <c r="E17" s="65" t="s">
        <v>85</v>
      </c>
      <c r="F17" s="65" t="s">
        <v>85</v>
      </c>
      <c r="G17" s="65" t="s">
        <v>85</v>
      </c>
      <c r="H17" s="65" t="s">
        <v>85</v>
      </c>
      <c r="I17" s="64" t="s">
        <v>85</v>
      </c>
    </row>
    <row r="18" spans="1:9" ht="17.4" customHeight="1">
      <c r="A18" s="66">
        <v>2</v>
      </c>
      <c r="B18" s="65">
        <v>247014</v>
      </c>
      <c r="C18" s="65">
        <v>131088</v>
      </c>
      <c r="D18" s="65">
        <v>115926</v>
      </c>
      <c r="E18" s="65">
        <v>115926</v>
      </c>
      <c r="F18" s="65" t="s">
        <v>85</v>
      </c>
      <c r="G18" s="65" t="s">
        <v>85</v>
      </c>
      <c r="H18" s="65" t="s">
        <v>85</v>
      </c>
      <c r="I18" s="64" t="s">
        <v>85</v>
      </c>
    </row>
    <row r="19" spans="1:9" ht="17.4" customHeight="1">
      <c r="A19" s="66">
        <v>3</v>
      </c>
      <c r="B19" s="65">
        <v>216048</v>
      </c>
      <c r="C19" s="65">
        <v>54157</v>
      </c>
      <c r="D19" s="65">
        <v>161892</v>
      </c>
      <c r="E19" s="65">
        <v>154982</v>
      </c>
      <c r="F19" s="65">
        <v>6909</v>
      </c>
      <c r="G19" s="65" t="s">
        <v>85</v>
      </c>
      <c r="H19" s="65" t="s">
        <v>85</v>
      </c>
      <c r="I19" s="64" t="s">
        <v>85</v>
      </c>
    </row>
    <row r="20" spans="1:9" ht="17.4" customHeight="1">
      <c r="A20" s="66">
        <v>4</v>
      </c>
      <c r="B20" s="65">
        <v>130594</v>
      </c>
      <c r="C20" s="65">
        <v>25566</v>
      </c>
      <c r="D20" s="65">
        <v>105028</v>
      </c>
      <c r="E20" s="65">
        <v>93036</v>
      </c>
      <c r="F20" s="65">
        <v>9696</v>
      </c>
      <c r="G20" s="65">
        <v>2295</v>
      </c>
      <c r="H20" s="65" t="s">
        <v>85</v>
      </c>
      <c r="I20" s="64" t="s">
        <v>85</v>
      </c>
    </row>
    <row r="21" spans="1:9" ht="17.4" customHeight="1">
      <c r="A21" s="66">
        <v>5</v>
      </c>
      <c r="B21" s="65">
        <v>58437</v>
      </c>
      <c r="C21" s="65">
        <v>8703</v>
      </c>
      <c r="D21" s="65">
        <v>49734</v>
      </c>
      <c r="E21" s="65">
        <v>42011</v>
      </c>
      <c r="F21" s="65">
        <v>4823</v>
      </c>
      <c r="G21" s="65">
        <v>2168</v>
      </c>
      <c r="H21" s="65">
        <v>731</v>
      </c>
      <c r="I21" s="64" t="s">
        <v>85</v>
      </c>
    </row>
    <row r="22" spans="1:9" ht="17.4" customHeight="1">
      <c r="A22" s="66">
        <v>6</v>
      </c>
      <c r="B22" s="65">
        <v>23866</v>
      </c>
      <c r="C22" s="65">
        <v>3087</v>
      </c>
      <c r="D22" s="65">
        <v>20779</v>
      </c>
      <c r="E22" s="65">
        <v>16683</v>
      </c>
      <c r="F22" s="65">
        <v>2126</v>
      </c>
      <c r="G22" s="65">
        <v>1052</v>
      </c>
      <c r="H22" s="65">
        <v>672</v>
      </c>
      <c r="I22" s="64">
        <v>246</v>
      </c>
    </row>
    <row r="23" spans="1:9" ht="17.4" customHeight="1">
      <c r="A23" s="66">
        <v>7</v>
      </c>
      <c r="B23" s="65">
        <v>10135</v>
      </c>
      <c r="C23" s="65">
        <v>1096</v>
      </c>
      <c r="D23" s="65">
        <v>9040</v>
      </c>
      <c r="E23" s="65">
        <v>7148</v>
      </c>
      <c r="F23" s="65">
        <v>949</v>
      </c>
      <c r="G23" s="65">
        <v>405</v>
      </c>
      <c r="H23" s="65">
        <v>292</v>
      </c>
      <c r="I23" s="64">
        <v>244</v>
      </c>
    </row>
    <row r="24" spans="1:9" ht="17.4" customHeight="1">
      <c r="A24" s="66" t="s">
        <v>62</v>
      </c>
      <c r="B24" s="65">
        <v>7017</v>
      </c>
      <c r="C24" s="65">
        <v>914</v>
      </c>
      <c r="D24" s="65">
        <v>6104</v>
      </c>
      <c r="E24" s="65">
        <v>4454</v>
      </c>
      <c r="F24" s="65">
        <v>613</v>
      </c>
      <c r="G24" s="65">
        <v>374</v>
      </c>
      <c r="H24" s="65">
        <v>297</v>
      </c>
      <c r="I24" s="64">
        <v>366</v>
      </c>
    </row>
    <row r="25" spans="1:9" ht="25.8" customHeight="1">
      <c r="A25" s="69" t="s">
        <v>2</v>
      </c>
      <c r="B25" s="68">
        <v>414359</v>
      </c>
      <c r="C25" s="68">
        <v>200174</v>
      </c>
      <c r="D25" s="68">
        <v>214186</v>
      </c>
      <c r="E25" s="68">
        <v>192315</v>
      </c>
      <c r="F25" s="68">
        <v>15063</v>
      </c>
      <c r="G25" s="68">
        <v>4232</v>
      </c>
      <c r="H25" s="68">
        <v>1567</v>
      </c>
      <c r="I25" s="67">
        <v>1009</v>
      </c>
    </row>
    <row r="26" spans="1:9" ht="17.4" customHeight="1">
      <c r="A26" s="66">
        <v>1</v>
      </c>
      <c r="B26" s="65">
        <v>79192</v>
      </c>
      <c r="C26" s="65">
        <v>79192</v>
      </c>
      <c r="D26" s="65" t="s">
        <v>85</v>
      </c>
      <c r="E26" s="65" t="s">
        <v>85</v>
      </c>
      <c r="F26" s="65" t="s">
        <v>85</v>
      </c>
      <c r="G26" s="65" t="s">
        <v>85</v>
      </c>
      <c r="H26" s="65" t="s">
        <v>85</v>
      </c>
      <c r="I26" s="64" t="s">
        <v>85</v>
      </c>
    </row>
    <row r="27" spans="1:9" ht="17.4" customHeight="1">
      <c r="A27" s="66">
        <v>2</v>
      </c>
      <c r="B27" s="65">
        <v>89653</v>
      </c>
      <c r="C27" s="65">
        <v>62248</v>
      </c>
      <c r="D27" s="65">
        <v>27405</v>
      </c>
      <c r="E27" s="65">
        <v>27405</v>
      </c>
      <c r="F27" s="65" t="s">
        <v>85</v>
      </c>
      <c r="G27" s="65" t="s">
        <v>85</v>
      </c>
      <c r="H27" s="65" t="s">
        <v>85</v>
      </c>
      <c r="I27" s="64" t="s">
        <v>85</v>
      </c>
    </row>
    <row r="28" spans="1:9" ht="17.4" customHeight="1">
      <c r="A28" s="66">
        <v>3</v>
      </c>
      <c r="B28" s="65">
        <v>78164</v>
      </c>
      <c r="C28" s="65">
        <v>29301</v>
      </c>
      <c r="D28" s="65">
        <v>48863</v>
      </c>
      <c r="E28" s="65">
        <v>46945</v>
      </c>
      <c r="F28" s="65">
        <v>1919</v>
      </c>
      <c r="G28" s="65" t="s">
        <v>85</v>
      </c>
      <c r="H28" s="65" t="s">
        <v>85</v>
      </c>
      <c r="I28" s="64" t="s">
        <v>85</v>
      </c>
    </row>
    <row r="29" spans="1:9" ht="17.4" customHeight="1">
      <c r="A29" s="66">
        <v>4</v>
      </c>
      <c r="B29" s="65">
        <v>63224</v>
      </c>
      <c r="C29" s="65">
        <v>16351</v>
      </c>
      <c r="D29" s="65">
        <v>46873</v>
      </c>
      <c r="E29" s="65">
        <v>42016</v>
      </c>
      <c r="F29" s="65">
        <v>4162</v>
      </c>
      <c r="G29" s="65">
        <v>695</v>
      </c>
      <c r="H29" s="65" t="s">
        <v>85</v>
      </c>
      <c r="I29" s="64" t="s">
        <v>85</v>
      </c>
    </row>
    <row r="30" spans="1:9" ht="17.4" customHeight="1">
      <c r="A30" s="66">
        <v>5</v>
      </c>
      <c r="B30" s="65">
        <v>42606</v>
      </c>
      <c r="C30" s="65">
        <v>7285</v>
      </c>
      <c r="D30" s="65">
        <v>35321</v>
      </c>
      <c r="E30" s="65">
        <v>30329</v>
      </c>
      <c r="F30" s="65">
        <v>3276</v>
      </c>
      <c r="G30" s="65">
        <v>1377</v>
      </c>
      <c r="H30" s="65">
        <v>339</v>
      </c>
      <c r="I30" s="64" t="s">
        <v>85</v>
      </c>
    </row>
    <row r="31" spans="1:9" ht="17.4" customHeight="1">
      <c r="A31" s="66">
        <v>6</v>
      </c>
      <c r="B31" s="65">
        <v>27503</v>
      </c>
      <c r="C31" s="65">
        <v>3066</v>
      </c>
      <c r="D31" s="65">
        <v>24437</v>
      </c>
      <c r="E31" s="65">
        <v>20563</v>
      </c>
      <c r="F31" s="65">
        <v>2482</v>
      </c>
      <c r="G31" s="65">
        <v>768</v>
      </c>
      <c r="H31" s="65">
        <v>492</v>
      </c>
      <c r="I31" s="64">
        <v>132</v>
      </c>
    </row>
    <row r="32" spans="1:9" ht="17.4" customHeight="1">
      <c r="A32" s="66">
        <v>7</v>
      </c>
      <c r="B32" s="65">
        <v>16930</v>
      </c>
      <c r="C32" s="65">
        <v>1502</v>
      </c>
      <c r="D32" s="65">
        <v>15429</v>
      </c>
      <c r="E32" s="65">
        <v>12985</v>
      </c>
      <c r="F32" s="65">
        <v>1431</v>
      </c>
      <c r="G32" s="65">
        <v>544</v>
      </c>
      <c r="H32" s="65">
        <v>190</v>
      </c>
      <c r="I32" s="64">
        <v>278</v>
      </c>
    </row>
    <row r="33" spans="1:9" ht="17.4" customHeight="1">
      <c r="A33" s="66" t="s">
        <v>62</v>
      </c>
      <c r="B33" s="60">
        <v>17087</v>
      </c>
      <c r="C33" s="60">
        <v>1229</v>
      </c>
      <c r="D33" s="60">
        <v>15858</v>
      </c>
      <c r="E33" s="60">
        <v>12072</v>
      </c>
      <c r="F33" s="60">
        <v>1794</v>
      </c>
      <c r="G33" s="60">
        <v>848</v>
      </c>
      <c r="H33" s="60">
        <v>546</v>
      </c>
      <c r="I33" s="60">
        <v>599</v>
      </c>
    </row>
  </sheetData>
  <mergeCells count="6">
    <mergeCell ref="A4:A6"/>
    <mergeCell ref="B4:B6"/>
    <mergeCell ref="C4:C6"/>
    <mergeCell ref="D4:I4"/>
    <mergeCell ref="D5:D6"/>
    <mergeCell ref="E5:I5"/>
  </mergeCells>
  <printOptions/>
  <pageMargins left="0.45" right="0.3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selection activeCell="D14" sqref="D14"/>
    </sheetView>
  </sheetViews>
  <sheetFormatPr defaultColWidth="9.140625" defaultRowHeight="15"/>
  <cols>
    <col min="1" max="1" width="20.7109375" style="1" customWidth="1"/>
    <col min="2" max="7" width="12.7109375" style="1" customWidth="1"/>
    <col min="8" max="8" width="15.7109375" style="1" customWidth="1"/>
    <col min="9" max="9" width="17.28125" style="1" customWidth="1"/>
    <col min="10" max="16384" width="9.140625" style="1" customWidth="1"/>
  </cols>
  <sheetData>
    <row r="1" spans="1:9" ht="16.95" customHeight="1">
      <c r="A1" s="11" t="s">
        <v>63</v>
      </c>
      <c r="B1" s="50"/>
      <c r="C1" s="50"/>
      <c r="D1" s="50"/>
      <c r="E1" s="50"/>
      <c r="F1" s="50"/>
      <c r="G1" s="50"/>
      <c r="H1" s="50"/>
      <c r="I1" s="2"/>
    </row>
    <row r="2" spans="1:9" ht="16.95" customHeight="1">
      <c r="A2" s="11" t="s">
        <v>64</v>
      </c>
      <c r="B2" s="50"/>
      <c r="C2" s="50"/>
      <c r="D2" s="50"/>
      <c r="E2" s="50"/>
      <c r="F2" s="50"/>
      <c r="G2" s="50"/>
      <c r="H2" s="50"/>
      <c r="I2" s="2"/>
    </row>
    <row r="3" spans="1:9" ht="15">
      <c r="A3" s="49"/>
      <c r="B3" s="50"/>
      <c r="C3" s="50"/>
      <c r="D3" s="50"/>
      <c r="E3" s="50"/>
      <c r="F3" s="50"/>
      <c r="G3" s="50"/>
      <c r="H3" s="50"/>
      <c r="I3" s="2"/>
    </row>
    <row r="4" spans="1:9" ht="30" customHeight="1">
      <c r="A4" s="90" t="s">
        <v>41</v>
      </c>
      <c r="B4" s="91" t="s">
        <v>0</v>
      </c>
      <c r="C4" s="91" t="s">
        <v>3</v>
      </c>
      <c r="D4" s="91"/>
      <c r="E4" s="91"/>
      <c r="F4" s="91"/>
      <c r="G4" s="91"/>
      <c r="H4" s="92" t="s">
        <v>42</v>
      </c>
      <c r="I4" s="94" t="s">
        <v>43</v>
      </c>
    </row>
    <row r="5" spans="1:9" ht="30" customHeight="1">
      <c r="A5" s="90"/>
      <c r="B5" s="91"/>
      <c r="C5" s="3" t="s">
        <v>4</v>
      </c>
      <c r="D5" s="3" t="s">
        <v>5</v>
      </c>
      <c r="E5" s="3" t="s">
        <v>6</v>
      </c>
      <c r="F5" s="3" t="s">
        <v>7</v>
      </c>
      <c r="G5" s="3" t="s">
        <v>78</v>
      </c>
      <c r="H5" s="93"/>
      <c r="I5" s="95"/>
    </row>
    <row r="6" spans="1:9" ht="15">
      <c r="A6" s="51"/>
      <c r="B6" s="4"/>
      <c r="C6" s="4"/>
      <c r="D6" s="4"/>
      <c r="E6" s="4"/>
      <c r="F6" s="4"/>
      <c r="G6" s="4"/>
      <c r="H6" s="30"/>
      <c r="I6" s="52"/>
    </row>
    <row r="7" spans="1:9" ht="15">
      <c r="A7" s="22" t="s">
        <v>0</v>
      </c>
      <c r="B7" s="5">
        <v>624543</v>
      </c>
      <c r="C7" s="5">
        <v>278952</v>
      </c>
      <c r="D7" s="5">
        <v>193336</v>
      </c>
      <c r="E7" s="5">
        <v>83457</v>
      </c>
      <c r="F7" s="5">
        <v>41917</v>
      </c>
      <c r="G7" s="5">
        <v>26882</v>
      </c>
      <c r="H7" s="6">
        <v>1238374</v>
      </c>
      <c r="I7" s="13">
        <f>H7/B7</f>
        <v>1.9828482586467224</v>
      </c>
    </row>
    <row r="8" spans="1:9" ht="15">
      <c r="A8" s="27" t="s">
        <v>44</v>
      </c>
      <c r="B8" s="7">
        <v>38830</v>
      </c>
      <c r="C8" s="7">
        <v>33491</v>
      </c>
      <c r="D8" s="7">
        <v>4810</v>
      </c>
      <c r="E8" s="7">
        <v>454</v>
      </c>
      <c r="F8" s="7">
        <v>59</v>
      </c>
      <c r="G8" s="7">
        <v>18</v>
      </c>
      <c r="H8" s="8">
        <v>44807</v>
      </c>
      <c r="I8" s="14">
        <f aca="true" t="shared" si="0" ref="I8:I51">H8/B8</f>
        <v>1.153927375740407</v>
      </c>
    </row>
    <row r="9" spans="1:9" ht="15">
      <c r="A9" s="56" t="s">
        <v>45</v>
      </c>
      <c r="B9" s="7">
        <v>37852</v>
      </c>
      <c r="C9" s="7">
        <v>25325</v>
      </c>
      <c r="D9" s="7">
        <v>9140</v>
      </c>
      <c r="E9" s="7">
        <v>2153</v>
      </c>
      <c r="F9" s="7">
        <v>777</v>
      </c>
      <c r="G9" s="7">
        <v>457</v>
      </c>
      <c r="H9" s="8">
        <v>55716</v>
      </c>
      <c r="I9" s="14">
        <f t="shared" si="0"/>
        <v>1.4719433583430201</v>
      </c>
    </row>
    <row r="10" spans="1:9" ht="15">
      <c r="A10" s="56" t="s">
        <v>46</v>
      </c>
      <c r="B10" s="7">
        <v>110452</v>
      </c>
      <c r="C10" s="7">
        <v>54942</v>
      </c>
      <c r="D10" s="7">
        <v>37446</v>
      </c>
      <c r="E10" s="7">
        <v>11467</v>
      </c>
      <c r="F10" s="7">
        <v>4002</v>
      </c>
      <c r="G10" s="7">
        <v>2595</v>
      </c>
      <c r="H10" s="8">
        <v>195208</v>
      </c>
      <c r="I10" s="14">
        <f t="shared" si="0"/>
        <v>1.7673559555281932</v>
      </c>
    </row>
    <row r="11" spans="1:9" ht="15">
      <c r="A11" s="56" t="s">
        <v>47</v>
      </c>
      <c r="B11" s="7">
        <v>118529</v>
      </c>
      <c r="C11" s="7">
        <v>48600</v>
      </c>
      <c r="D11" s="7">
        <v>41024</v>
      </c>
      <c r="E11" s="7">
        <v>17533</v>
      </c>
      <c r="F11" s="7">
        <v>7238</v>
      </c>
      <c r="G11" s="7">
        <v>4134</v>
      </c>
      <c r="H11" s="8">
        <v>235823</v>
      </c>
      <c r="I11" s="14">
        <f t="shared" si="0"/>
        <v>1.9895806089648946</v>
      </c>
    </row>
    <row r="12" spans="1:9" ht="15">
      <c r="A12" s="56" t="s">
        <v>48</v>
      </c>
      <c r="B12" s="7">
        <v>83314</v>
      </c>
      <c r="C12" s="7">
        <v>31045</v>
      </c>
      <c r="D12" s="7">
        <v>27046</v>
      </c>
      <c r="E12" s="7">
        <v>13714</v>
      </c>
      <c r="F12" s="7">
        <v>7406</v>
      </c>
      <c r="G12" s="7">
        <v>4104</v>
      </c>
      <c r="H12" s="8">
        <v>179613</v>
      </c>
      <c r="I12" s="14">
        <f t="shared" si="0"/>
        <v>2.155856158628802</v>
      </c>
    </row>
    <row r="13" spans="1:9" ht="15">
      <c r="A13" s="56" t="s">
        <v>49</v>
      </c>
      <c r="B13" s="7">
        <v>55421</v>
      </c>
      <c r="C13" s="7">
        <v>18838</v>
      </c>
      <c r="D13" s="7">
        <v>17523</v>
      </c>
      <c r="E13" s="7">
        <v>9392</v>
      </c>
      <c r="F13" s="7">
        <v>5603</v>
      </c>
      <c r="G13" s="7">
        <v>4064</v>
      </c>
      <c r="H13" s="8">
        <v>128057</v>
      </c>
      <c r="I13" s="14">
        <f t="shared" si="0"/>
        <v>2.310622327276664</v>
      </c>
    </row>
    <row r="14" spans="1:9" ht="15">
      <c r="A14" s="56" t="s">
        <v>50</v>
      </c>
      <c r="B14" s="7">
        <v>50623</v>
      </c>
      <c r="C14" s="7">
        <v>17051</v>
      </c>
      <c r="D14" s="7">
        <v>16660</v>
      </c>
      <c r="E14" s="7">
        <v>8594</v>
      </c>
      <c r="F14" s="7">
        <v>5024</v>
      </c>
      <c r="G14" s="7">
        <v>3295</v>
      </c>
      <c r="H14" s="8">
        <v>115575</v>
      </c>
      <c r="I14" s="14">
        <f t="shared" si="0"/>
        <v>2.283053157655611</v>
      </c>
    </row>
    <row r="15" spans="1:9" ht="15">
      <c r="A15" s="56" t="s">
        <v>51</v>
      </c>
      <c r="B15" s="7">
        <v>47561</v>
      </c>
      <c r="C15" s="7">
        <v>16096</v>
      </c>
      <c r="D15" s="7">
        <v>15060</v>
      </c>
      <c r="E15" s="7">
        <v>8094</v>
      </c>
      <c r="F15" s="7">
        <v>4767</v>
      </c>
      <c r="G15" s="7">
        <v>3543</v>
      </c>
      <c r="H15" s="8">
        <v>109670</v>
      </c>
      <c r="I15" s="14">
        <f t="shared" si="0"/>
        <v>2.3058808687790417</v>
      </c>
    </row>
    <row r="16" spans="1:9" ht="15">
      <c r="A16" s="56" t="s">
        <v>52</v>
      </c>
      <c r="B16" s="7">
        <v>36402</v>
      </c>
      <c r="C16" s="7">
        <v>13615</v>
      </c>
      <c r="D16" s="7">
        <v>10908</v>
      </c>
      <c r="E16" s="7">
        <v>5811</v>
      </c>
      <c r="F16" s="7">
        <v>3608</v>
      </c>
      <c r="G16" s="7">
        <v>2460</v>
      </c>
      <c r="H16" s="8">
        <v>81356</v>
      </c>
      <c r="I16" s="14">
        <f t="shared" si="0"/>
        <v>2.2349321465853524</v>
      </c>
    </row>
    <row r="17" spans="1:9" ht="15">
      <c r="A17" s="56" t="s">
        <v>53</v>
      </c>
      <c r="B17" s="7">
        <v>19849</v>
      </c>
      <c r="C17" s="7">
        <v>8289</v>
      </c>
      <c r="D17" s="7">
        <v>5595</v>
      </c>
      <c r="E17" s="7">
        <v>2960</v>
      </c>
      <c r="F17" s="7">
        <v>1852</v>
      </c>
      <c r="G17" s="7">
        <v>1152</v>
      </c>
      <c r="H17" s="8">
        <v>42344</v>
      </c>
      <c r="I17" s="14">
        <f t="shared" si="0"/>
        <v>2.133306463801703</v>
      </c>
    </row>
    <row r="18" spans="1:9" ht="15">
      <c r="A18" s="56" t="s">
        <v>54</v>
      </c>
      <c r="B18" s="7">
        <v>8371</v>
      </c>
      <c r="C18" s="7">
        <v>3565</v>
      </c>
      <c r="D18" s="7">
        <v>2587</v>
      </c>
      <c r="E18" s="7">
        <v>1261</v>
      </c>
      <c r="F18" s="7">
        <v>594</v>
      </c>
      <c r="G18" s="7">
        <v>364</v>
      </c>
      <c r="H18" s="8">
        <v>17007</v>
      </c>
      <c r="I18" s="14">
        <f t="shared" si="0"/>
        <v>2.0316569107633495</v>
      </c>
    </row>
    <row r="19" spans="1:9" ht="15">
      <c r="A19" s="56" t="s">
        <v>55</v>
      </c>
      <c r="B19" s="7">
        <v>6532</v>
      </c>
      <c r="C19" s="7">
        <v>2852</v>
      </c>
      <c r="D19" s="7">
        <v>2003</v>
      </c>
      <c r="E19" s="7">
        <v>882</v>
      </c>
      <c r="F19" s="7">
        <v>443</v>
      </c>
      <c r="G19" s="7">
        <v>352</v>
      </c>
      <c r="H19" s="8">
        <v>13323</v>
      </c>
      <c r="I19" s="14">
        <f t="shared" si="0"/>
        <v>2.039650949173301</v>
      </c>
    </row>
    <row r="20" spans="1:9" ht="15">
      <c r="A20" s="56" t="s">
        <v>56</v>
      </c>
      <c r="B20" s="7">
        <v>4958</v>
      </c>
      <c r="C20" s="7">
        <v>2324</v>
      </c>
      <c r="D20" s="7">
        <v>1578</v>
      </c>
      <c r="E20" s="7">
        <v>605</v>
      </c>
      <c r="F20" s="7">
        <v>280</v>
      </c>
      <c r="G20" s="7">
        <v>172</v>
      </c>
      <c r="H20" s="8">
        <v>9419</v>
      </c>
      <c r="I20" s="14">
        <f t="shared" si="0"/>
        <v>1.899757966922146</v>
      </c>
    </row>
    <row r="21" spans="1:9" ht="15">
      <c r="A21" s="56" t="s">
        <v>57</v>
      </c>
      <c r="B21" s="7">
        <v>5848</v>
      </c>
      <c r="C21" s="7">
        <v>2920</v>
      </c>
      <c r="D21" s="7">
        <v>1957</v>
      </c>
      <c r="E21" s="7">
        <v>536</v>
      </c>
      <c r="F21" s="7">
        <v>264</v>
      </c>
      <c r="G21" s="7">
        <v>171</v>
      </c>
      <c r="H21" s="8">
        <v>10456</v>
      </c>
      <c r="I21" s="14">
        <f t="shared" si="0"/>
        <v>1.7879616963064295</v>
      </c>
    </row>
    <row r="22" spans="1:9" ht="15">
      <c r="A22" s="22" t="s">
        <v>58</v>
      </c>
      <c r="B22" s="5">
        <v>312613</v>
      </c>
      <c r="C22" s="5">
        <v>137173</v>
      </c>
      <c r="D22" s="5">
        <v>84788</v>
      </c>
      <c r="E22" s="5">
        <v>42896</v>
      </c>
      <c r="F22" s="5">
        <v>28546</v>
      </c>
      <c r="G22" s="5">
        <v>19212</v>
      </c>
      <c r="H22" s="6">
        <v>660007</v>
      </c>
      <c r="I22" s="13">
        <f t="shared" si="0"/>
        <v>2.1112589687568977</v>
      </c>
    </row>
    <row r="23" spans="1:9" ht="15">
      <c r="A23" s="27" t="s">
        <v>44</v>
      </c>
      <c r="B23" s="7">
        <v>19613</v>
      </c>
      <c r="C23" s="7">
        <v>16955</v>
      </c>
      <c r="D23" s="7">
        <v>2419</v>
      </c>
      <c r="E23" s="7">
        <v>213</v>
      </c>
      <c r="F23" s="7">
        <v>23</v>
      </c>
      <c r="G23" s="7">
        <v>3</v>
      </c>
      <c r="H23" s="8">
        <v>22540</v>
      </c>
      <c r="I23" s="14">
        <f t="shared" si="0"/>
        <v>1.149237750471626</v>
      </c>
    </row>
    <row r="24" spans="1:9" ht="15">
      <c r="A24" s="56" t="s">
        <v>45</v>
      </c>
      <c r="B24" s="7">
        <v>15156</v>
      </c>
      <c r="C24" s="7">
        <v>11064</v>
      </c>
      <c r="D24" s="7">
        <v>3023</v>
      </c>
      <c r="E24" s="7">
        <v>670</v>
      </c>
      <c r="F24" s="7">
        <v>222</v>
      </c>
      <c r="G24" s="7">
        <v>177</v>
      </c>
      <c r="H24" s="8">
        <v>21001</v>
      </c>
      <c r="I24" s="14">
        <f t="shared" si="0"/>
        <v>1.3856558458696226</v>
      </c>
    </row>
    <row r="25" spans="1:9" ht="15">
      <c r="A25" s="56" t="s">
        <v>46</v>
      </c>
      <c r="B25" s="7">
        <v>49644</v>
      </c>
      <c r="C25" s="7">
        <v>26648</v>
      </c>
      <c r="D25" s="7">
        <v>14905</v>
      </c>
      <c r="E25" s="7">
        <v>4757</v>
      </c>
      <c r="F25" s="7">
        <v>2020</v>
      </c>
      <c r="G25" s="7">
        <v>1313</v>
      </c>
      <c r="H25" s="8">
        <v>86289</v>
      </c>
      <c r="I25" s="14">
        <f t="shared" si="0"/>
        <v>1.738155668358714</v>
      </c>
    </row>
    <row r="26" spans="1:9" ht="15">
      <c r="A26" s="56" t="s">
        <v>47</v>
      </c>
      <c r="B26" s="7">
        <v>57444</v>
      </c>
      <c r="C26" s="7">
        <v>24970</v>
      </c>
      <c r="D26" s="7">
        <v>17122</v>
      </c>
      <c r="E26" s="7">
        <v>8248</v>
      </c>
      <c r="F26" s="7">
        <v>4461</v>
      </c>
      <c r="G26" s="7">
        <v>2643</v>
      </c>
      <c r="H26" s="8">
        <v>116812</v>
      </c>
      <c r="I26" s="14">
        <f t="shared" si="0"/>
        <v>2.0334934893113292</v>
      </c>
    </row>
    <row r="27" spans="1:9" ht="15">
      <c r="A27" s="56" t="s">
        <v>48</v>
      </c>
      <c r="B27" s="7">
        <v>41726</v>
      </c>
      <c r="C27" s="7">
        <v>16510</v>
      </c>
      <c r="D27" s="7">
        <v>11071</v>
      </c>
      <c r="E27" s="7">
        <v>6290</v>
      </c>
      <c r="F27" s="7">
        <v>4976</v>
      </c>
      <c r="G27" s="7">
        <v>2879</v>
      </c>
      <c r="H27" s="8">
        <v>94177</v>
      </c>
      <c r="I27" s="14">
        <f t="shared" si="0"/>
        <v>2.257033983607343</v>
      </c>
    </row>
    <row r="28" spans="1:9" ht="15">
      <c r="A28" s="56" t="s">
        <v>49</v>
      </c>
      <c r="B28" s="7">
        <v>28395</v>
      </c>
      <c r="C28" s="7">
        <v>9989</v>
      </c>
      <c r="D28" s="7">
        <v>7232</v>
      </c>
      <c r="E28" s="7">
        <v>4391</v>
      </c>
      <c r="F28" s="7">
        <v>3900</v>
      </c>
      <c r="G28" s="7">
        <v>2883</v>
      </c>
      <c r="H28" s="8">
        <v>69960</v>
      </c>
      <c r="I28" s="14">
        <f t="shared" si="0"/>
        <v>2.4638140517696776</v>
      </c>
    </row>
    <row r="29" spans="1:9" ht="15">
      <c r="A29" s="56" t="s">
        <v>50</v>
      </c>
      <c r="B29" s="7">
        <v>28034</v>
      </c>
      <c r="C29" s="7">
        <v>9154</v>
      </c>
      <c r="D29" s="7">
        <v>7803</v>
      </c>
      <c r="E29" s="7">
        <v>4840</v>
      </c>
      <c r="F29" s="7">
        <v>3703</v>
      </c>
      <c r="G29" s="7">
        <v>2533</v>
      </c>
      <c r="H29" s="8">
        <v>68802</v>
      </c>
      <c r="I29" s="14">
        <f t="shared" si="0"/>
        <v>2.4542341442534066</v>
      </c>
    </row>
    <row r="30" spans="1:9" ht="15">
      <c r="A30" s="56" t="s">
        <v>51</v>
      </c>
      <c r="B30" s="7">
        <v>27702</v>
      </c>
      <c r="C30" s="7">
        <v>8027</v>
      </c>
      <c r="D30" s="7">
        <v>7684</v>
      </c>
      <c r="E30" s="7">
        <v>5326</v>
      </c>
      <c r="F30" s="7">
        <v>3731</v>
      </c>
      <c r="G30" s="7">
        <v>2935</v>
      </c>
      <c r="H30" s="8">
        <v>71020</v>
      </c>
      <c r="I30" s="14">
        <f t="shared" si="0"/>
        <v>2.563713811277164</v>
      </c>
    </row>
    <row r="31" spans="1:9" ht="15">
      <c r="A31" s="56" t="s">
        <v>52</v>
      </c>
      <c r="B31" s="7">
        <v>21011</v>
      </c>
      <c r="C31" s="7">
        <v>6349</v>
      </c>
      <c r="D31" s="7">
        <v>5779</v>
      </c>
      <c r="E31" s="7">
        <v>3898</v>
      </c>
      <c r="F31" s="7">
        <v>2914</v>
      </c>
      <c r="G31" s="7">
        <v>2071</v>
      </c>
      <c r="H31" s="8">
        <v>53103</v>
      </c>
      <c r="I31" s="14">
        <f t="shared" si="0"/>
        <v>2.527390414544762</v>
      </c>
    </row>
    <row r="32" spans="1:9" ht="15">
      <c r="A32" s="56" t="s">
        <v>53</v>
      </c>
      <c r="B32" s="7">
        <v>11322</v>
      </c>
      <c r="C32" s="7">
        <v>3521</v>
      </c>
      <c r="D32" s="7">
        <v>3251</v>
      </c>
      <c r="E32" s="7">
        <v>2095</v>
      </c>
      <c r="F32" s="7">
        <v>1462</v>
      </c>
      <c r="G32" s="7">
        <v>992</v>
      </c>
      <c r="H32" s="8">
        <v>27759</v>
      </c>
      <c r="I32" s="14">
        <f t="shared" si="0"/>
        <v>2.451775304716481</v>
      </c>
    </row>
    <row r="33" spans="1:9" ht="15">
      <c r="A33" s="56" t="s">
        <v>54</v>
      </c>
      <c r="B33" s="7">
        <v>4636</v>
      </c>
      <c r="C33" s="7">
        <v>1471</v>
      </c>
      <c r="D33" s="7">
        <v>1481</v>
      </c>
      <c r="E33" s="7">
        <v>903</v>
      </c>
      <c r="F33" s="7">
        <v>479</v>
      </c>
      <c r="G33" s="7">
        <v>302</v>
      </c>
      <c r="H33" s="8">
        <v>10818</v>
      </c>
      <c r="I33" s="14">
        <f t="shared" si="0"/>
        <v>2.333477135461605</v>
      </c>
    </row>
    <row r="34" spans="1:9" ht="15">
      <c r="A34" s="56" t="s">
        <v>55</v>
      </c>
      <c r="B34" s="7">
        <v>3349</v>
      </c>
      <c r="C34" s="7">
        <v>995</v>
      </c>
      <c r="D34" s="7">
        <v>1206</v>
      </c>
      <c r="E34" s="7">
        <v>547</v>
      </c>
      <c r="F34" s="7">
        <v>326</v>
      </c>
      <c r="G34" s="7">
        <v>275</v>
      </c>
      <c r="H34" s="8">
        <v>7951</v>
      </c>
      <c r="I34" s="14">
        <f t="shared" si="0"/>
        <v>2.3741415347865034</v>
      </c>
    </row>
    <row r="35" spans="1:9" ht="15">
      <c r="A35" s="56" t="s">
        <v>56</v>
      </c>
      <c r="B35" s="7">
        <v>2321</v>
      </c>
      <c r="C35" s="7">
        <v>792</v>
      </c>
      <c r="D35" s="7">
        <v>798</v>
      </c>
      <c r="E35" s="7">
        <v>398</v>
      </c>
      <c r="F35" s="7">
        <v>197</v>
      </c>
      <c r="G35" s="7">
        <v>135</v>
      </c>
      <c r="H35" s="8">
        <v>5157</v>
      </c>
      <c r="I35" s="14">
        <f t="shared" si="0"/>
        <v>2.2218871176217148</v>
      </c>
    </row>
    <row r="36" spans="1:9" ht="15">
      <c r="A36" s="56" t="s">
        <v>57</v>
      </c>
      <c r="B36" s="7">
        <v>2261</v>
      </c>
      <c r="C36" s="7">
        <v>728</v>
      </c>
      <c r="D36" s="7">
        <v>1012</v>
      </c>
      <c r="E36" s="7">
        <v>320</v>
      </c>
      <c r="F36" s="7">
        <v>130</v>
      </c>
      <c r="G36" s="7">
        <v>71</v>
      </c>
      <c r="H36" s="8">
        <v>4618</v>
      </c>
      <c r="I36" s="14">
        <f t="shared" si="0"/>
        <v>2.0424590888987173</v>
      </c>
    </row>
    <row r="37" spans="1:9" ht="15">
      <c r="A37" s="22" t="s">
        <v>59</v>
      </c>
      <c r="B37" s="5">
        <v>311930</v>
      </c>
      <c r="C37" s="5">
        <v>141779</v>
      </c>
      <c r="D37" s="5">
        <v>108549</v>
      </c>
      <c r="E37" s="5">
        <v>40561</v>
      </c>
      <c r="F37" s="5">
        <v>13371</v>
      </c>
      <c r="G37" s="5">
        <v>7670</v>
      </c>
      <c r="H37" s="6">
        <v>578367</v>
      </c>
      <c r="I37" s="13">
        <f t="shared" si="0"/>
        <v>1.8541563812393806</v>
      </c>
    </row>
    <row r="38" spans="1:9" ht="15">
      <c r="A38" s="27" t="s">
        <v>44</v>
      </c>
      <c r="B38" s="7">
        <v>19218</v>
      </c>
      <c r="C38" s="7">
        <v>16536</v>
      </c>
      <c r="D38" s="7">
        <v>2390</v>
      </c>
      <c r="E38" s="7">
        <v>240</v>
      </c>
      <c r="F38" s="7">
        <v>36</v>
      </c>
      <c r="G38" s="7">
        <v>15</v>
      </c>
      <c r="H38" s="8">
        <v>22267</v>
      </c>
      <c r="I38" s="14">
        <f t="shared" si="0"/>
        <v>1.1586533458216255</v>
      </c>
    </row>
    <row r="39" spans="1:9" ht="15">
      <c r="A39" s="56" t="s">
        <v>45</v>
      </c>
      <c r="B39" s="7">
        <v>22696</v>
      </c>
      <c r="C39" s="7">
        <v>14261</v>
      </c>
      <c r="D39" s="7">
        <v>6117</v>
      </c>
      <c r="E39" s="7">
        <v>1484</v>
      </c>
      <c r="F39" s="7">
        <v>555</v>
      </c>
      <c r="G39" s="7">
        <v>280</v>
      </c>
      <c r="H39" s="8">
        <v>34715</v>
      </c>
      <c r="I39" s="14">
        <f t="shared" si="0"/>
        <v>1.5295646810010575</v>
      </c>
    </row>
    <row r="40" spans="1:9" ht="15">
      <c r="A40" s="56" t="s">
        <v>46</v>
      </c>
      <c r="B40" s="7">
        <v>60808</v>
      </c>
      <c r="C40" s="7">
        <v>28294</v>
      </c>
      <c r="D40" s="7">
        <v>22540</v>
      </c>
      <c r="E40" s="7">
        <v>6710</v>
      </c>
      <c r="F40" s="7">
        <v>1982</v>
      </c>
      <c r="G40" s="7">
        <v>1282</v>
      </c>
      <c r="H40" s="8">
        <v>108920</v>
      </c>
      <c r="I40" s="14">
        <f t="shared" si="0"/>
        <v>1.7912116826733324</v>
      </c>
    </row>
    <row r="41" spans="1:9" ht="15">
      <c r="A41" s="56" t="s">
        <v>47</v>
      </c>
      <c r="B41" s="7">
        <v>61085</v>
      </c>
      <c r="C41" s="7">
        <v>23630</v>
      </c>
      <c r="D41" s="7">
        <v>23902</v>
      </c>
      <c r="E41" s="7">
        <v>9285</v>
      </c>
      <c r="F41" s="7">
        <v>2777</v>
      </c>
      <c r="G41" s="7">
        <v>1491</v>
      </c>
      <c r="H41" s="8">
        <v>119011</v>
      </c>
      <c r="I41" s="14">
        <f t="shared" si="0"/>
        <v>1.94828517639355</v>
      </c>
    </row>
    <row r="42" spans="1:9" ht="15">
      <c r="A42" s="56" t="s">
        <v>48</v>
      </c>
      <c r="B42" s="7">
        <v>41588</v>
      </c>
      <c r="C42" s="7">
        <v>14535</v>
      </c>
      <c r="D42" s="7">
        <v>15975</v>
      </c>
      <c r="E42" s="7">
        <v>7424</v>
      </c>
      <c r="F42" s="7">
        <v>2430</v>
      </c>
      <c r="G42" s="7">
        <v>1225</v>
      </c>
      <c r="H42" s="8">
        <v>85436</v>
      </c>
      <c r="I42" s="14">
        <f t="shared" si="0"/>
        <v>2.0543425988265844</v>
      </c>
    </row>
    <row r="43" spans="1:9" ht="15">
      <c r="A43" s="56" t="s">
        <v>49</v>
      </c>
      <c r="B43" s="7">
        <v>27026</v>
      </c>
      <c r="C43" s="7">
        <v>8849</v>
      </c>
      <c r="D43" s="7">
        <v>10291</v>
      </c>
      <c r="E43" s="7">
        <v>5002</v>
      </c>
      <c r="F43" s="7">
        <v>1703</v>
      </c>
      <c r="G43" s="7">
        <v>1181</v>
      </c>
      <c r="H43" s="8">
        <v>58096</v>
      </c>
      <c r="I43" s="14">
        <f t="shared" si="0"/>
        <v>2.149633686080071</v>
      </c>
    </row>
    <row r="44" spans="1:9" ht="15">
      <c r="A44" s="56" t="s">
        <v>50</v>
      </c>
      <c r="B44" s="7">
        <v>22589</v>
      </c>
      <c r="C44" s="7">
        <v>7897</v>
      </c>
      <c r="D44" s="7">
        <v>8857</v>
      </c>
      <c r="E44" s="7">
        <v>3754</v>
      </c>
      <c r="F44" s="7">
        <v>1321</v>
      </c>
      <c r="G44" s="7">
        <v>761</v>
      </c>
      <c r="H44" s="8">
        <v>46772</v>
      </c>
      <c r="I44" s="14">
        <f t="shared" si="0"/>
        <v>2.0705653194032494</v>
      </c>
    </row>
    <row r="45" spans="1:9" ht="15">
      <c r="A45" s="56" t="s">
        <v>51</v>
      </c>
      <c r="B45" s="7">
        <v>19859</v>
      </c>
      <c r="C45" s="7">
        <v>8069</v>
      </c>
      <c r="D45" s="7">
        <v>7376</v>
      </c>
      <c r="E45" s="7">
        <v>2769</v>
      </c>
      <c r="F45" s="7">
        <v>1036</v>
      </c>
      <c r="G45" s="7">
        <v>609</v>
      </c>
      <c r="H45" s="8">
        <v>38650</v>
      </c>
      <c r="I45" s="14">
        <f t="shared" si="0"/>
        <v>1.946220857042147</v>
      </c>
    </row>
    <row r="46" spans="1:9" ht="15">
      <c r="A46" s="56" t="s">
        <v>52</v>
      </c>
      <c r="B46" s="7">
        <v>15391</v>
      </c>
      <c r="C46" s="7">
        <v>7266</v>
      </c>
      <c r="D46" s="7">
        <v>5129</v>
      </c>
      <c r="E46" s="7">
        <v>1913</v>
      </c>
      <c r="F46" s="7">
        <v>694</v>
      </c>
      <c r="G46" s="7">
        <v>390</v>
      </c>
      <c r="H46" s="8">
        <v>28253</v>
      </c>
      <c r="I46" s="14">
        <f t="shared" si="0"/>
        <v>1.8356831914755376</v>
      </c>
    </row>
    <row r="47" spans="1:9" ht="15">
      <c r="A47" s="56" t="s">
        <v>53</v>
      </c>
      <c r="B47" s="7">
        <v>8527</v>
      </c>
      <c r="C47" s="7">
        <v>4768</v>
      </c>
      <c r="D47" s="7">
        <v>2345</v>
      </c>
      <c r="E47" s="7">
        <v>865</v>
      </c>
      <c r="F47" s="7">
        <v>390</v>
      </c>
      <c r="G47" s="7">
        <v>160</v>
      </c>
      <c r="H47" s="8">
        <v>14586</v>
      </c>
      <c r="I47" s="14">
        <f t="shared" si="0"/>
        <v>1.7105664360267385</v>
      </c>
    </row>
    <row r="48" spans="1:9" ht="15">
      <c r="A48" s="56" t="s">
        <v>54</v>
      </c>
      <c r="B48" s="7">
        <v>3735</v>
      </c>
      <c r="C48" s="7">
        <v>2094</v>
      </c>
      <c r="D48" s="7">
        <v>1106</v>
      </c>
      <c r="E48" s="7">
        <v>358</v>
      </c>
      <c r="F48" s="7">
        <v>115</v>
      </c>
      <c r="G48" s="7">
        <v>63</v>
      </c>
      <c r="H48" s="8">
        <v>6190</v>
      </c>
      <c r="I48" s="14">
        <f t="shared" si="0"/>
        <v>1.6572958500669344</v>
      </c>
    </row>
    <row r="49" spans="1:9" ht="15">
      <c r="A49" s="56" t="s">
        <v>55</v>
      </c>
      <c r="B49" s="7">
        <v>3183</v>
      </c>
      <c r="C49" s="7">
        <v>1857</v>
      </c>
      <c r="D49" s="7">
        <v>797</v>
      </c>
      <c r="E49" s="7">
        <v>336</v>
      </c>
      <c r="F49" s="7">
        <v>116</v>
      </c>
      <c r="G49" s="7">
        <v>78</v>
      </c>
      <c r="H49" s="8">
        <v>5373</v>
      </c>
      <c r="I49" s="14">
        <f t="shared" si="0"/>
        <v>1.6880301602262018</v>
      </c>
    </row>
    <row r="50" spans="1:9" ht="15">
      <c r="A50" s="56" t="s">
        <v>56</v>
      </c>
      <c r="B50" s="7">
        <v>2637</v>
      </c>
      <c r="C50" s="7">
        <v>1532</v>
      </c>
      <c r="D50" s="7">
        <v>780</v>
      </c>
      <c r="E50" s="7">
        <v>206</v>
      </c>
      <c r="F50" s="7">
        <v>83</v>
      </c>
      <c r="G50" s="7">
        <v>36</v>
      </c>
      <c r="H50" s="8">
        <v>4261</v>
      </c>
      <c r="I50" s="14">
        <f t="shared" si="0"/>
        <v>1.615851346226773</v>
      </c>
    </row>
    <row r="51" spans="1:9" ht="15">
      <c r="A51" s="56" t="s">
        <v>57</v>
      </c>
      <c r="B51" s="7">
        <v>3587</v>
      </c>
      <c r="C51" s="7">
        <v>2192</v>
      </c>
      <c r="D51" s="7">
        <v>945</v>
      </c>
      <c r="E51" s="7">
        <v>216</v>
      </c>
      <c r="F51" s="7">
        <v>134</v>
      </c>
      <c r="G51" s="7">
        <v>100</v>
      </c>
      <c r="H51" s="8">
        <v>5837</v>
      </c>
      <c r="I51" s="14">
        <f t="shared" si="0"/>
        <v>1.6272651240591023</v>
      </c>
    </row>
    <row r="53" spans="1:8" ht="16.95" customHeight="1">
      <c r="A53" s="10"/>
      <c r="B53" s="10"/>
      <c r="C53" s="10"/>
      <c r="D53" s="10"/>
      <c r="E53" s="10"/>
      <c r="F53" s="10"/>
      <c r="G53" s="10"/>
      <c r="H53" s="10"/>
    </row>
  </sheetData>
  <mergeCells count="5">
    <mergeCell ref="A4:A5"/>
    <mergeCell ref="B4:B5"/>
    <mergeCell ref="C4:G4"/>
    <mergeCell ref="H4:H5"/>
    <mergeCell ref="I4:I5"/>
  </mergeCells>
  <printOptions/>
  <pageMargins left="0.59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 topLeftCell="A1">
      <selection activeCell="D25" sqref="D25"/>
    </sheetView>
  </sheetViews>
  <sheetFormatPr defaultColWidth="9.140625" defaultRowHeight="15"/>
  <cols>
    <col min="1" max="1" width="25.7109375" style="15" customWidth="1"/>
    <col min="2" max="5" width="15.7109375" style="15" customWidth="1"/>
    <col min="6" max="16384" width="9.140625" style="15" customWidth="1"/>
  </cols>
  <sheetData>
    <row r="1" spans="1:5" ht="16.95" customHeight="1">
      <c r="A1" s="11" t="s">
        <v>65</v>
      </c>
      <c r="B1" s="12"/>
      <c r="C1" s="12"/>
      <c r="D1" s="12"/>
      <c r="E1" s="12"/>
    </row>
    <row r="2" spans="1:5" ht="16.95" customHeight="1">
      <c r="A2" s="11" t="s">
        <v>66</v>
      </c>
      <c r="B2" s="12"/>
      <c r="C2" s="12"/>
      <c r="D2" s="12"/>
      <c r="E2" s="12"/>
    </row>
    <row r="3" spans="1:5" ht="15">
      <c r="A3" s="16"/>
      <c r="B3" s="16"/>
      <c r="C3" s="16"/>
      <c r="D3" s="16"/>
      <c r="E3" s="16"/>
    </row>
    <row r="4" spans="1:5" ht="19.2" customHeight="1">
      <c r="A4" s="96" t="s">
        <v>8</v>
      </c>
      <c r="B4" s="97" t="s">
        <v>9</v>
      </c>
      <c r="C4" s="97"/>
      <c r="D4" s="97"/>
      <c r="E4" s="98"/>
    </row>
    <row r="5" spans="1:5" ht="19.2" customHeight="1">
      <c r="A5" s="96"/>
      <c r="B5" s="97" t="s">
        <v>10</v>
      </c>
      <c r="C5" s="97" t="s">
        <v>11</v>
      </c>
      <c r="D5" s="97"/>
      <c r="E5" s="98"/>
    </row>
    <row r="6" spans="1:5" ht="27.6">
      <c r="A6" s="96"/>
      <c r="B6" s="97"/>
      <c r="C6" s="17" t="s">
        <v>12</v>
      </c>
      <c r="D6" s="17" t="s">
        <v>13</v>
      </c>
      <c r="E6" s="18" t="s">
        <v>14</v>
      </c>
    </row>
    <row r="7" spans="1:5" ht="15">
      <c r="A7" s="19"/>
      <c r="B7" s="20"/>
      <c r="C7" s="20"/>
      <c r="D7" s="20"/>
      <c r="E7" s="21"/>
    </row>
    <row r="8" spans="1:5" ht="15">
      <c r="A8" s="22" t="s">
        <v>0</v>
      </c>
      <c r="B8" s="23">
        <v>13567999</v>
      </c>
      <c r="C8" s="23">
        <f aca="true" t="shared" si="0" ref="C8:C39">E8+D8</f>
        <v>1307230</v>
      </c>
      <c r="D8" s="24">
        <v>624543</v>
      </c>
      <c r="E8" s="24">
        <v>682687</v>
      </c>
    </row>
    <row r="9" spans="1:5" ht="15">
      <c r="A9" s="27" t="s">
        <v>15</v>
      </c>
      <c r="B9" s="25">
        <v>1099505</v>
      </c>
      <c r="C9" s="25">
        <f t="shared" si="0"/>
        <v>121390</v>
      </c>
      <c r="D9" s="26">
        <v>59385</v>
      </c>
      <c r="E9" s="26">
        <v>62005</v>
      </c>
    </row>
    <row r="10" spans="1:5" ht="15">
      <c r="A10" s="27" t="s">
        <v>16</v>
      </c>
      <c r="B10" s="25">
        <v>729226</v>
      </c>
      <c r="C10" s="25">
        <f t="shared" si="0"/>
        <v>69785</v>
      </c>
      <c r="D10" s="26">
        <v>33522</v>
      </c>
      <c r="E10" s="26">
        <v>36263</v>
      </c>
    </row>
    <row r="11" spans="1:5" ht="15">
      <c r="A11" s="27" t="s">
        <v>17</v>
      </c>
      <c r="B11" s="25">
        <v>741616</v>
      </c>
      <c r="C11" s="25">
        <f t="shared" si="0"/>
        <v>73720</v>
      </c>
      <c r="D11" s="26">
        <v>34880</v>
      </c>
      <c r="E11" s="26">
        <v>38840</v>
      </c>
    </row>
    <row r="12" spans="1:5" ht="15">
      <c r="A12" s="27" t="s">
        <v>18</v>
      </c>
      <c r="B12" s="25">
        <v>364789</v>
      </c>
      <c r="C12" s="25">
        <f t="shared" si="0"/>
        <v>40952</v>
      </c>
      <c r="D12" s="26">
        <v>19317</v>
      </c>
      <c r="E12" s="26">
        <v>21635</v>
      </c>
    </row>
    <row r="13" spans="1:5" ht="15">
      <c r="A13" s="27" t="s">
        <v>19</v>
      </c>
      <c r="B13" s="25">
        <v>943827</v>
      </c>
      <c r="C13" s="25">
        <f t="shared" si="0"/>
        <v>52782</v>
      </c>
      <c r="D13" s="26">
        <v>22713</v>
      </c>
      <c r="E13" s="26">
        <v>30069</v>
      </c>
    </row>
    <row r="14" spans="1:5" ht="15">
      <c r="A14" s="27" t="s">
        <v>20</v>
      </c>
      <c r="B14" s="25">
        <v>1080150</v>
      </c>
      <c r="C14" s="25">
        <f t="shared" si="0"/>
        <v>114764</v>
      </c>
      <c r="D14" s="26">
        <v>53738</v>
      </c>
      <c r="E14" s="26">
        <v>61026</v>
      </c>
    </row>
    <row r="15" spans="1:5" ht="15">
      <c r="A15" s="27" t="s">
        <v>21</v>
      </c>
      <c r="B15" s="25">
        <v>1943209</v>
      </c>
      <c r="C15" s="25">
        <f t="shared" si="0"/>
        <v>105468</v>
      </c>
      <c r="D15" s="26">
        <v>50379</v>
      </c>
      <c r="E15" s="26">
        <v>55089</v>
      </c>
    </row>
    <row r="16" spans="1:5" ht="15">
      <c r="A16" s="27" t="s">
        <v>22</v>
      </c>
      <c r="B16" s="25">
        <v>353683</v>
      </c>
      <c r="C16" s="25">
        <f t="shared" si="0"/>
        <v>63026</v>
      </c>
      <c r="D16" s="26">
        <v>31916</v>
      </c>
      <c r="E16" s="26">
        <v>31110</v>
      </c>
    </row>
    <row r="17" spans="1:5" ht="15">
      <c r="A17" s="27" t="s">
        <v>23</v>
      </c>
      <c r="B17" s="25">
        <v>648682</v>
      </c>
      <c r="C17" s="25">
        <f t="shared" si="0"/>
        <v>103236</v>
      </c>
      <c r="D17" s="26">
        <v>48867</v>
      </c>
      <c r="E17" s="26">
        <v>54369</v>
      </c>
    </row>
    <row r="18" spans="1:5" ht="15">
      <c r="A18" s="27" t="s">
        <v>24</v>
      </c>
      <c r="B18" s="25">
        <v>417027</v>
      </c>
      <c r="C18" s="25">
        <f t="shared" si="0"/>
        <v>63501</v>
      </c>
      <c r="D18" s="26">
        <v>31753</v>
      </c>
      <c r="E18" s="26">
        <v>31748</v>
      </c>
    </row>
    <row r="19" spans="1:5" ht="15">
      <c r="A19" s="27" t="s">
        <v>25</v>
      </c>
      <c r="B19" s="25">
        <v>806158</v>
      </c>
      <c r="C19" s="25">
        <f t="shared" si="0"/>
        <v>86917</v>
      </c>
      <c r="D19" s="26">
        <v>43848</v>
      </c>
      <c r="E19" s="26">
        <v>43069</v>
      </c>
    </row>
    <row r="20" spans="1:5" ht="15">
      <c r="A20" s="27" t="s">
        <v>26</v>
      </c>
      <c r="B20" s="25">
        <v>1727586</v>
      </c>
      <c r="C20" s="25">
        <f t="shared" si="0"/>
        <v>154002</v>
      </c>
      <c r="D20" s="26">
        <v>72605</v>
      </c>
      <c r="E20" s="26">
        <v>81397</v>
      </c>
    </row>
    <row r="21" spans="1:5" ht="15">
      <c r="A21" s="27" t="s">
        <v>27</v>
      </c>
      <c r="B21" s="25">
        <v>428504</v>
      </c>
      <c r="C21" s="25">
        <f t="shared" si="0"/>
        <v>42760</v>
      </c>
      <c r="D21" s="26">
        <v>19139</v>
      </c>
      <c r="E21" s="26">
        <v>23621</v>
      </c>
    </row>
    <row r="22" spans="1:5" ht="15">
      <c r="A22" s="27" t="s">
        <v>28</v>
      </c>
      <c r="B22" s="25">
        <v>515857</v>
      </c>
      <c r="C22" s="25">
        <f t="shared" si="0"/>
        <v>68482</v>
      </c>
      <c r="D22" s="26">
        <v>35216</v>
      </c>
      <c r="E22" s="26">
        <v>33266</v>
      </c>
    </row>
    <row r="23" spans="1:5" ht="15">
      <c r="A23" s="27" t="s">
        <v>29</v>
      </c>
      <c r="B23" s="25">
        <v>1129008</v>
      </c>
      <c r="C23" s="25">
        <f t="shared" si="0"/>
        <v>74816</v>
      </c>
      <c r="D23" s="26">
        <v>32881</v>
      </c>
      <c r="E23" s="26">
        <v>41935</v>
      </c>
    </row>
    <row r="24" spans="1:5" ht="15">
      <c r="A24" s="27" t="s">
        <v>30</v>
      </c>
      <c r="B24" s="25">
        <v>639172</v>
      </c>
      <c r="C24" s="25">
        <f t="shared" si="0"/>
        <v>71630</v>
      </c>
      <c r="D24" s="26">
        <v>34385</v>
      </c>
      <c r="E24" s="26">
        <v>37245</v>
      </c>
    </row>
    <row r="25" spans="1:5" ht="18" customHeight="1">
      <c r="A25" s="79" t="s">
        <v>1</v>
      </c>
      <c r="B25" s="23">
        <v>9146904</v>
      </c>
      <c r="C25" s="23">
        <f t="shared" si="0"/>
        <v>892870</v>
      </c>
      <c r="D25" s="24">
        <v>424369</v>
      </c>
      <c r="E25" s="24">
        <v>468501</v>
      </c>
    </row>
    <row r="26" spans="1:5" ht="15">
      <c r="A26" s="27" t="s">
        <v>15</v>
      </c>
      <c r="B26" s="25">
        <v>824211</v>
      </c>
      <c r="C26" s="25">
        <f t="shared" si="0"/>
        <v>92969</v>
      </c>
      <c r="D26" s="26">
        <v>44576</v>
      </c>
      <c r="E26" s="26">
        <v>48393</v>
      </c>
    </row>
    <row r="27" spans="1:5" ht="15">
      <c r="A27" s="27" t="s">
        <v>16</v>
      </c>
      <c r="B27" s="25">
        <v>490327</v>
      </c>
      <c r="C27" s="25">
        <f t="shared" si="0"/>
        <v>50076</v>
      </c>
      <c r="D27" s="26">
        <v>23899</v>
      </c>
      <c r="E27" s="26">
        <v>26177</v>
      </c>
    </row>
    <row r="28" spans="1:5" ht="15">
      <c r="A28" s="27" t="s">
        <v>17</v>
      </c>
      <c r="B28" s="25">
        <v>385435</v>
      </c>
      <c r="C28" s="25">
        <f t="shared" si="0"/>
        <v>44414</v>
      </c>
      <c r="D28" s="26">
        <v>21805</v>
      </c>
      <c r="E28" s="26">
        <v>22609</v>
      </c>
    </row>
    <row r="29" spans="1:5" ht="15">
      <c r="A29" s="27" t="s">
        <v>18</v>
      </c>
      <c r="B29" s="25">
        <v>249973</v>
      </c>
      <c r="C29" s="25">
        <f t="shared" si="0"/>
        <v>28225</v>
      </c>
      <c r="D29" s="26">
        <v>12923</v>
      </c>
      <c r="E29" s="26">
        <v>15302</v>
      </c>
    </row>
    <row r="30" spans="1:5" ht="15">
      <c r="A30" s="27" t="s">
        <v>19</v>
      </c>
      <c r="B30" s="25">
        <v>662017</v>
      </c>
      <c r="C30" s="25">
        <f t="shared" si="0"/>
        <v>40795</v>
      </c>
      <c r="D30" s="26">
        <v>17739</v>
      </c>
      <c r="E30" s="26">
        <v>23056</v>
      </c>
    </row>
    <row r="31" spans="1:5" ht="15">
      <c r="A31" s="27" t="s">
        <v>20</v>
      </c>
      <c r="B31" s="25">
        <v>626712</v>
      </c>
      <c r="C31" s="25">
        <f t="shared" si="0"/>
        <v>64089</v>
      </c>
      <c r="D31" s="26">
        <v>30269</v>
      </c>
      <c r="E31" s="26">
        <v>33820</v>
      </c>
    </row>
    <row r="32" spans="1:5" ht="15">
      <c r="A32" s="27" t="s">
        <v>21</v>
      </c>
      <c r="B32" s="25">
        <v>1385949</v>
      </c>
      <c r="C32" s="25">
        <f t="shared" si="0"/>
        <v>82187</v>
      </c>
      <c r="D32" s="26">
        <v>39509</v>
      </c>
      <c r="E32" s="26">
        <v>42678</v>
      </c>
    </row>
    <row r="33" spans="1:5" ht="15">
      <c r="A33" s="27" t="s">
        <v>22</v>
      </c>
      <c r="B33" s="25">
        <v>207050</v>
      </c>
      <c r="C33" s="25">
        <f t="shared" si="0"/>
        <v>32211</v>
      </c>
      <c r="D33" s="26">
        <v>15510</v>
      </c>
      <c r="E33" s="26">
        <v>16701</v>
      </c>
    </row>
    <row r="34" spans="1:5" ht="15">
      <c r="A34" s="27" t="s">
        <v>23</v>
      </c>
      <c r="B34" s="25">
        <v>313175</v>
      </c>
      <c r="C34" s="25">
        <f t="shared" si="0"/>
        <v>51023</v>
      </c>
      <c r="D34" s="26">
        <v>24211</v>
      </c>
      <c r="E34" s="26">
        <v>26812</v>
      </c>
    </row>
    <row r="35" spans="1:5" ht="15">
      <c r="A35" s="27" t="s">
        <v>24</v>
      </c>
      <c r="B35" s="25">
        <v>271883</v>
      </c>
      <c r="C35" s="25">
        <f t="shared" si="0"/>
        <v>41836</v>
      </c>
      <c r="D35" s="26">
        <v>20703</v>
      </c>
      <c r="E35" s="26">
        <v>21133</v>
      </c>
    </row>
    <row r="36" spans="1:5" ht="15">
      <c r="A36" s="27" t="s">
        <v>25</v>
      </c>
      <c r="B36" s="25">
        <v>582632</v>
      </c>
      <c r="C36" s="25">
        <f t="shared" si="0"/>
        <v>64256</v>
      </c>
      <c r="D36" s="26">
        <v>31711</v>
      </c>
      <c r="E36" s="26">
        <v>32545</v>
      </c>
    </row>
    <row r="37" spans="1:5" ht="15">
      <c r="A37" s="27" t="s">
        <v>26</v>
      </c>
      <c r="B37" s="25">
        <v>1412783</v>
      </c>
      <c r="C37" s="25">
        <f t="shared" si="0"/>
        <v>124573</v>
      </c>
      <c r="D37" s="26">
        <v>58447</v>
      </c>
      <c r="E37" s="26">
        <v>66126</v>
      </c>
    </row>
    <row r="38" spans="1:5" ht="15">
      <c r="A38" s="27" t="s">
        <v>27</v>
      </c>
      <c r="B38" s="25">
        <v>220207</v>
      </c>
      <c r="C38" s="25">
        <f t="shared" si="0"/>
        <v>26328</v>
      </c>
      <c r="D38" s="26">
        <v>12349</v>
      </c>
      <c r="E38" s="26">
        <v>13979</v>
      </c>
    </row>
    <row r="39" spans="1:5" ht="15">
      <c r="A39" s="27" t="s">
        <v>28</v>
      </c>
      <c r="B39" s="25">
        <v>334178</v>
      </c>
      <c r="C39" s="25">
        <f t="shared" si="0"/>
        <v>45547</v>
      </c>
      <c r="D39" s="26">
        <v>22800</v>
      </c>
      <c r="E39" s="26">
        <v>22747</v>
      </c>
    </row>
    <row r="40" spans="1:5" ht="15">
      <c r="A40" s="27" t="s">
        <v>29</v>
      </c>
      <c r="B40" s="25">
        <v>710678</v>
      </c>
      <c r="C40" s="25">
        <f aca="true" t="shared" si="1" ref="C40:C58">E40+D40</f>
        <v>50453</v>
      </c>
      <c r="D40" s="26">
        <v>22659</v>
      </c>
      <c r="E40" s="26">
        <v>27794</v>
      </c>
    </row>
    <row r="41" spans="1:5" ht="15">
      <c r="A41" s="27" t="s">
        <v>30</v>
      </c>
      <c r="B41" s="25">
        <v>469697</v>
      </c>
      <c r="C41" s="25">
        <f t="shared" si="1"/>
        <v>53887</v>
      </c>
      <c r="D41" s="26">
        <v>25260</v>
      </c>
      <c r="E41" s="26">
        <v>28627</v>
      </c>
    </row>
    <row r="42" spans="1:5" ht="18" customHeight="1">
      <c r="A42" s="79" t="s">
        <v>2</v>
      </c>
      <c r="B42" s="23">
        <v>4421095</v>
      </c>
      <c r="C42" s="23">
        <f t="shared" si="1"/>
        <v>414360</v>
      </c>
      <c r="D42" s="24">
        <v>200174</v>
      </c>
      <c r="E42" s="24">
        <v>214186</v>
      </c>
    </row>
    <row r="43" spans="1:5" ht="15">
      <c r="A43" s="27" t="s">
        <v>15</v>
      </c>
      <c r="B43" s="25">
        <v>275295</v>
      </c>
      <c r="C43" s="25">
        <f t="shared" si="1"/>
        <v>28421</v>
      </c>
      <c r="D43" s="26">
        <v>14809</v>
      </c>
      <c r="E43" s="26">
        <v>13612</v>
      </c>
    </row>
    <row r="44" spans="1:5" ht="15">
      <c r="A44" s="27" t="s">
        <v>16</v>
      </c>
      <c r="B44" s="25">
        <v>238899</v>
      </c>
      <c r="C44" s="25">
        <f t="shared" si="1"/>
        <v>19708</v>
      </c>
      <c r="D44" s="26">
        <v>9623</v>
      </c>
      <c r="E44" s="26">
        <v>10085</v>
      </c>
    </row>
    <row r="45" spans="1:5" ht="15">
      <c r="A45" s="27" t="s">
        <v>17</v>
      </c>
      <c r="B45" s="25">
        <v>356181</v>
      </c>
      <c r="C45" s="25">
        <f t="shared" si="1"/>
        <v>29307</v>
      </c>
      <c r="D45" s="26">
        <v>13076</v>
      </c>
      <c r="E45" s="26">
        <v>16231</v>
      </c>
    </row>
    <row r="46" spans="1:5" ht="15">
      <c r="A46" s="27" t="s">
        <v>18</v>
      </c>
      <c r="B46" s="25">
        <v>114817</v>
      </c>
      <c r="C46" s="25">
        <f t="shared" si="1"/>
        <v>12726</v>
      </c>
      <c r="D46" s="26">
        <v>6393</v>
      </c>
      <c r="E46" s="26">
        <v>6333</v>
      </c>
    </row>
    <row r="47" spans="1:5" ht="15">
      <c r="A47" s="27" t="s">
        <v>19</v>
      </c>
      <c r="B47" s="25">
        <v>281810</v>
      </c>
      <c r="C47" s="25">
        <f t="shared" si="1"/>
        <v>11987</v>
      </c>
      <c r="D47" s="26">
        <v>4974</v>
      </c>
      <c r="E47" s="26">
        <v>7013</v>
      </c>
    </row>
    <row r="48" spans="1:5" ht="15">
      <c r="A48" s="27" t="s">
        <v>20</v>
      </c>
      <c r="B48" s="25">
        <v>453439</v>
      </c>
      <c r="C48" s="25">
        <f t="shared" si="1"/>
        <v>50674</v>
      </c>
      <c r="D48" s="26">
        <v>23468</v>
      </c>
      <c r="E48" s="26">
        <v>27206</v>
      </c>
    </row>
    <row r="49" spans="1:5" ht="15">
      <c r="A49" s="27" t="s">
        <v>21</v>
      </c>
      <c r="B49" s="25">
        <v>557261</v>
      </c>
      <c r="C49" s="25">
        <f t="shared" si="1"/>
        <v>23281</v>
      </c>
      <c r="D49" s="26">
        <v>10870</v>
      </c>
      <c r="E49" s="26">
        <v>12411</v>
      </c>
    </row>
    <row r="50" spans="1:5" ht="15">
      <c r="A50" s="27" t="s">
        <v>22</v>
      </c>
      <c r="B50" s="25">
        <v>146634</v>
      </c>
      <c r="C50" s="25">
        <f t="shared" si="1"/>
        <v>30814</v>
      </c>
      <c r="D50" s="26">
        <v>16405</v>
      </c>
      <c r="E50" s="26">
        <v>14409</v>
      </c>
    </row>
    <row r="51" spans="1:5" ht="15">
      <c r="A51" s="27" t="s">
        <v>23</v>
      </c>
      <c r="B51" s="25">
        <v>335507</v>
      </c>
      <c r="C51" s="25">
        <f t="shared" si="1"/>
        <v>52213</v>
      </c>
      <c r="D51" s="26">
        <v>24657</v>
      </c>
      <c r="E51" s="26">
        <v>27556</v>
      </c>
    </row>
    <row r="52" spans="1:5" ht="15">
      <c r="A52" s="27" t="s">
        <v>24</v>
      </c>
      <c r="B52" s="25">
        <v>145144</v>
      </c>
      <c r="C52" s="25">
        <f t="shared" si="1"/>
        <v>21665</v>
      </c>
      <c r="D52" s="26">
        <v>11050</v>
      </c>
      <c r="E52" s="26">
        <v>10615</v>
      </c>
    </row>
    <row r="53" spans="1:5" ht="15">
      <c r="A53" s="27" t="s">
        <v>25</v>
      </c>
      <c r="B53" s="25">
        <v>223526</v>
      </c>
      <c r="C53" s="25">
        <f t="shared" si="1"/>
        <v>22661</v>
      </c>
      <c r="D53" s="26">
        <v>12137</v>
      </c>
      <c r="E53" s="26">
        <v>10524</v>
      </c>
    </row>
    <row r="54" spans="1:5" ht="15">
      <c r="A54" s="27" t="s">
        <v>26</v>
      </c>
      <c r="B54" s="25">
        <v>314803</v>
      </c>
      <c r="C54" s="25">
        <f t="shared" si="1"/>
        <v>29429</v>
      </c>
      <c r="D54" s="26">
        <v>14158</v>
      </c>
      <c r="E54" s="26">
        <v>15271</v>
      </c>
    </row>
    <row r="55" spans="1:5" ht="15">
      <c r="A55" s="27" t="s">
        <v>27</v>
      </c>
      <c r="B55" s="25">
        <v>208298</v>
      </c>
      <c r="C55" s="25">
        <f t="shared" si="1"/>
        <v>16431</v>
      </c>
      <c r="D55" s="26">
        <v>6790</v>
      </c>
      <c r="E55" s="26">
        <v>9641</v>
      </c>
    </row>
    <row r="56" spans="1:5" ht="15">
      <c r="A56" s="27" t="s">
        <v>28</v>
      </c>
      <c r="B56" s="25">
        <v>181679</v>
      </c>
      <c r="C56" s="25">
        <f t="shared" si="1"/>
        <v>22936</v>
      </c>
      <c r="D56" s="26">
        <v>12417</v>
      </c>
      <c r="E56" s="26">
        <v>10519</v>
      </c>
    </row>
    <row r="57" spans="1:5" ht="15">
      <c r="A57" s="27" t="s">
        <v>29</v>
      </c>
      <c r="B57" s="25">
        <v>418330</v>
      </c>
      <c r="C57" s="25">
        <f t="shared" si="1"/>
        <v>24363</v>
      </c>
      <c r="D57" s="26">
        <v>10222</v>
      </c>
      <c r="E57" s="26">
        <v>14141</v>
      </c>
    </row>
    <row r="58" spans="1:5" ht="15">
      <c r="A58" s="27" t="s">
        <v>30</v>
      </c>
      <c r="B58" s="25">
        <v>169475</v>
      </c>
      <c r="C58" s="25">
        <f t="shared" si="1"/>
        <v>17742</v>
      </c>
      <c r="D58" s="26">
        <v>9125</v>
      </c>
      <c r="E58" s="26">
        <v>8617</v>
      </c>
    </row>
    <row r="60" spans="1:5" ht="16.95" customHeight="1">
      <c r="A60" s="9"/>
      <c r="B60" s="9"/>
      <c r="C60" s="9"/>
      <c r="D60" s="9"/>
      <c r="E60" s="9"/>
    </row>
  </sheetData>
  <mergeCells count="4">
    <mergeCell ref="A4:A6"/>
    <mergeCell ref="B4:E4"/>
    <mergeCell ref="B5:B6"/>
    <mergeCell ref="C5:E5"/>
  </mergeCells>
  <printOptions/>
  <pageMargins left="0.54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 topLeftCell="A1">
      <selection activeCell="A14" sqref="A14"/>
    </sheetView>
  </sheetViews>
  <sheetFormatPr defaultColWidth="9.140625" defaultRowHeight="15"/>
  <cols>
    <col min="1" max="1" width="25.7109375" style="15" customWidth="1"/>
    <col min="2" max="3" width="20.7109375" style="15" customWidth="1"/>
    <col min="4" max="4" width="22.7109375" style="15" customWidth="1"/>
    <col min="5" max="5" width="11.140625" style="15" customWidth="1"/>
    <col min="6" max="16384" width="9.140625" style="15" customWidth="1"/>
  </cols>
  <sheetData>
    <row r="1" spans="1:3" ht="16.95" customHeight="1">
      <c r="A1" s="11" t="s">
        <v>68</v>
      </c>
      <c r="B1" s="12"/>
      <c r="C1" s="12"/>
    </row>
    <row r="2" spans="1:3" ht="16.95" customHeight="1">
      <c r="A2" s="11" t="s">
        <v>69</v>
      </c>
      <c r="B2" s="12"/>
      <c r="C2" s="12"/>
    </row>
    <row r="3" spans="1:3" ht="15">
      <c r="A3" s="16"/>
      <c r="B3" s="16"/>
      <c r="C3" s="16"/>
    </row>
    <row r="4" spans="1:4" ht="31.8" customHeight="1">
      <c r="A4" s="100" t="s">
        <v>8</v>
      </c>
      <c r="B4" s="98" t="s">
        <v>31</v>
      </c>
      <c r="C4" s="99"/>
      <c r="D4" s="99"/>
    </row>
    <row r="5" spans="1:4" ht="31.8" customHeight="1">
      <c r="A5" s="101"/>
      <c r="B5" s="103" t="s">
        <v>10</v>
      </c>
      <c r="C5" s="98" t="s">
        <v>11</v>
      </c>
      <c r="D5" s="99"/>
    </row>
    <row r="6" spans="1:4" ht="31.8" customHeight="1">
      <c r="A6" s="102"/>
      <c r="B6" s="104"/>
      <c r="C6" s="55" t="s">
        <v>12</v>
      </c>
      <c r="D6" s="54" t="s">
        <v>67</v>
      </c>
    </row>
    <row r="7" spans="1:4" ht="15">
      <c r="A7" s="28"/>
      <c r="B7" s="29"/>
      <c r="C7" s="29"/>
      <c r="D7" s="63"/>
    </row>
    <row r="8" spans="1:4" ht="15">
      <c r="A8" s="79" t="s">
        <v>0</v>
      </c>
      <c r="B8" s="5">
        <v>10972547</v>
      </c>
      <c r="C8" s="5">
        <v>734277</v>
      </c>
      <c r="D8" s="58">
        <v>6.691946728503419</v>
      </c>
    </row>
    <row r="9" spans="1:4" ht="15">
      <c r="A9" s="27" t="s">
        <v>15</v>
      </c>
      <c r="B9" s="7">
        <v>845200</v>
      </c>
      <c r="C9" s="7">
        <v>64793</v>
      </c>
      <c r="D9" s="57">
        <v>7.665996213913867</v>
      </c>
    </row>
    <row r="10" spans="1:4" ht="15">
      <c r="A10" s="27" t="s">
        <v>16</v>
      </c>
      <c r="B10" s="7">
        <v>602514</v>
      </c>
      <c r="C10" s="7">
        <v>38842</v>
      </c>
      <c r="D10" s="57">
        <v>6.446655181456365</v>
      </c>
    </row>
    <row r="11" spans="1:4" ht="15">
      <c r="A11" s="27" t="s">
        <v>17</v>
      </c>
      <c r="B11" s="7">
        <v>610384</v>
      </c>
      <c r="C11" s="7">
        <v>41757</v>
      </c>
      <c r="D11" s="57">
        <v>6.8411033054601695</v>
      </c>
    </row>
    <row r="12" spans="1:4" ht="15">
      <c r="A12" s="27" t="s">
        <v>18</v>
      </c>
      <c r="B12" s="7">
        <v>297043</v>
      </c>
      <c r="C12" s="7">
        <v>22375</v>
      </c>
      <c r="D12" s="57">
        <v>7.532579458192921</v>
      </c>
    </row>
    <row r="13" spans="1:4" ht="15">
      <c r="A13" s="27" t="s">
        <v>19</v>
      </c>
      <c r="B13" s="7">
        <v>739319</v>
      </c>
      <c r="C13" s="7">
        <v>29025</v>
      </c>
      <c r="D13" s="57">
        <v>3.925910195734182</v>
      </c>
    </row>
    <row r="14" spans="1:4" ht="15">
      <c r="A14" s="27" t="s">
        <v>20</v>
      </c>
      <c r="B14" s="7">
        <v>916885</v>
      </c>
      <c r="C14" s="7">
        <v>68786</v>
      </c>
      <c r="D14" s="57">
        <v>7.502140399286715</v>
      </c>
    </row>
    <row r="15" spans="1:4" ht="15">
      <c r="A15" s="27" t="s">
        <v>21</v>
      </c>
      <c r="B15" s="31">
        <v>1494592</v>
      </c>
      <c r="C15" s="31">
        <v>52496</v>
      </c>
      <c r="D15" s="57">
        <v>3.512396694214876</v>
      </c>
    </row>
    <row r="16" spans="1:4" ht="16.95" customHeight="1">
      <c r="A16" s="27" t="s">
        <v>22</v>
      </c>
      <c r="B16" s="32">
        <v>285894</v>
      </c>
      <c r="C16" s="32">
        <v>37118</v>
      </c>
      <c r="D16" s="57">
        <v>12.983133608959966</v>
      </c>
    </row>
    <row r="17" spans="1:4" ht="15">
      <c r="A17" s="27" t="s">
        <v>23</v>
      </c>
      <c r="B17" s="31">
        <v>581806</v>
      </c>
      <c r="C17" s="31">
        <v>65374</v>
      </c>
      <c r="D17" s="57">
        <v>11.236391511947282</v>
      </c>
    </row>
    <row r="18" spans="1:4" ht="15">
      <c r="A18" s="27" t="s">
        <v>24</v>
      </c>
      <c r="B18" s="31">
        <v>330307</v>
      </c>
      <c r="C18" s="31">
        <v>38304</v>
      </c>
      <c r="D18" s="57">
        <v>11.596484482617686</v>
      </c>
    </row>
    <row r="19" spans="1:4" ht="15">
      <c r="A19" s="27" t="s">
        <v>25</v>
      </c>
      <c r="B19" s="31">
        <v>646099</v>
      </c>
      <c r="C19" s="31">
        <v>46320</v>
      </c>
      <c r="D19" s="57">
        <v>7.169179955393832</v>
      </c>
    </row>
    <row r="20" spans="1:4" ht="15">
      <c r="A20" s="27" t="s">
        <v>26</v>
      </c>
      <c r="B20" s="31">
        <v>1357110</v>
      </c>
      <c r="C20" s="31">
        <v>86225</v>
      </c>
      <c r="D20" s="57">
        <v>6.353574876023314</v>
      </c>
    </row>
    <row r="21" spans="1:4" ht="15">
      <c r="A21" s="27" t="s">
        <v>27</v>
      </c>
      <c r="B21" s="31">
        <v>366900</v>
      </c>
      <c r="C21" s="31">
        <v>25245</v>
      </c>
      <c r="D21" s="57">
        <v>6.880621422730989</v>
      </c>
    </row>
    <row r="22" spans="1:4" ht="15">
      <c r="A22" s="27" t="s">
        <v>28</v>
      </c>
      <c r="B22" s="31">
        <v>409915</v>
      </c>
      <c r="C22" s="31">
        <v>36824</v>
      </c>
      <c r="D22" s="57">
        <v>8.983325811448715</v>
      </c>
    </row>
    <row r="23" spans="1:4" ht="15">
      <c r="A23" s="27" t="s">
        <v>29</v>
      </c>
      <c r="B23" s="31">
        <v>988709</v>
      </c>
      <c r="C23" s="31">
        <v>42237</v>
      </c>
      <c r="D23" s="57">
        <v>4.271934411439564</v>
      </c>
    </row>
    <row r="24" spans="1:4" ht="15">
      <c r="A24" s="27" t="s">
        <v>30</v>
      </c>
      <c r="B24" s="31">
        <v>499870</v>
      </c>
      <c r="C24" s="31">
        <v>38557</v>
      </c>
      <c r="D24" s="57">
        <v>7.713405485426211</v>
      </c>
    </row>
    <row r="25" spans="1:4" ht="19.2" customHeight="1">
      <c r="A25" s="79" t="s">
        <v>1</v>
      </c>
      <c r="B25" s="33">
        <v>6805678</v>
      </c>
      <c r="C25" s="33">
        <v>486891</v>
      </c>
      <c r="D25" s="58">
        <v>7.154188017711094</v>
      </c>
    </row>
    <row r="26" spans="1:4" ht="15">
      <c r="A26" s="27" t="s">
        <v>15</v>
      </c>
      <c r="B26" s="31">
        <v>597011</v>
      </c>
      <c r="C26" s="31">
        <v>49769</v>
      </c>
      <c r="D26" s="57">
        <v>8.3363623115822</v>
      </c>
    </row>
    <row r="27" spans="1:4" ht="15">
      <c r="A27" s="27" t="s">
        <v>16</v>
      </c>
      <c r="B27" s="31">
        <v>372818</v>
      </c>
      <c r="C27" s="31">
        <v>27358</v>
      </c>
      <c r="D27" s="57">
        <v>7.338165002762742</v>
      </c>
    </row>
    <row r="28" spans="1:4" ht="15">
      <c r="A28" s="27" t="s">
        <v>17</v>
      </c>
      <c r="B28" s="31">
        <v>291762</v>
      </c>
      <c r="C28" s="31">
        <v>23853</v>
      </c>
      <c r="D28" s="57">
        <v>8.175499208258787</v>
      </c>
    </row>
    <row r="29" spans="1:4" ht="15">
      <c r="A29" s="27" t="s">
        <v>18</v>
      </c>
      <c r="B29" s="31">
        <v>192088</v>
      </c>
      <c r="C29" s="31">
        <v>15343</v>
      </c>
      <c r="D29" s="57">
        <v>7.987484902752905</v>
      </c>
    </row>
    <row r="30" spans="1:4" ht="15">
      <c r="A30" s="27" t="s">
        <v>19</v>
      </c>
      <c r="B30" s="31">
        <v>481097</v>
      </c>
      <c r="C30" s="31">
        <v>21953</v>
      </c>
      <c r="D30" s="57">
        <v>4.5631130520456376</v>
      </c>
    </row>
    <row r="31" spans="1:4" ht="15">
      <c r="A31" s="27" t="s">
        <v>20</v>
      </c>
      <c r="B31" s="31">
        <v>461179</v>
      </c>
      <c r="C31" s="31">
        <v>35613</v>
      </c>
      <c r="D31" s="57">
        <v>7.722164278945918</v>
      </c>
    </row>
    <row r="32" spans="1:4" ht="15">
      <c r="A32" s="27" t="s">
        <v>21</v>
      </c>
      <c r="B32" s="31">
        <v>972717</v>
      </c>
      <c r="C32" s="31">
        <v>39872</v>
      </c>
      <c r="D32" s="57">
        <v>4.099033943068744</v>
      </c>
    </row>
    <row r="33" spans="1:4" ht="15">
      <c r="A33" s="27" t="s">
        <v>22</v>
      </c>
      <c r="B33" s="31">
        <v>153047</v>
      </c>
      <c r="C33" s="31">
        <v>18586</v>
      </c>
      <c r="D33" s="57">
        <v>12.143981914052546</v>
      </c>
    </row>
    <row r="34" spans="1:4" ht="15">
      <c r="A34" s="27" t="s">
        <v>23</v>
      </c>
      <c r="B34" s="31">
        <v>248963</v>
      </c>
      <c r="C34" s="31">
        <v>31052</v>
      </c>
      <c r="D34" s="57">
        <v>12.472536079658424</v>
      </c>
    </row>
    <row r="35" spans="1:4" ht="15">
      <c r="A35" s="27" t="s">
        <v>24</v>
      </c>
      <c r="B35" s="31">
        <v>204578</v>
      </c>
      <c r="C35" s="31">
        <v>25207</v>
      </c>
      <c r="D35" s="57">
        <v>12.321461740754138</v>
      </c>
    </row>
    <row r="36" spans="1:4" ht="15">
      <c r="A36" s="27" t="s">
        <v>25</v>
      </c>
      <c r="B36" s="31">
        <v>434679</v>
      </c>
      <c r="C36" s="31">
        <v>34235</v>
      </c>
      <c r="D36" s="57">
        <v>7.8759268333643915</v>
      </c>
    </row>
    <row r="37" spans="1:4" ht="15">
      <c r="A37" s="27" t="s">
        <v>26</v>
      </c>
      <c r="B37" s="31">
        <v>1061621</v>
      </c>
      <c r="C37" s="31">
        <v>67907</v>
      </c>
      <c r="D37" s="57">
        <v>6.396538877810443</v>
      </c>
    </row>
    <row r="38" spans="1:4" ht="15">
      <c r="A38" s="27" t="s">
        <v>27</v>
      </c>
      <c r="B38" s="31">
        <v>171504</v>
      </c>
      <c r="C38" s="31">
        <v>15076</v>
      </c>
      <c r="D38" s="57">
        <v>8.790465528500793</v>
      </c>
    </row>
    <row r="39" spans="1:4" ht="15">
      <c r="A39" s="27" t="s">
        <v>28</v>
      </c>
      <c r="B39" s="31">
        <v>250170</v>
      </c>
      <c r="C39" s="31">
        <v>24490</v>
      </c>
      <c r="D39" s="57">
        <v>9.789343246592317</v>
      </c>
    </row>
    <row r="40" spans="1:4" ht="15">
      <c r="A40" s="27" t="s">
        <v>29</v>
      </c>
      <c r="B40" s="31">
        <v>562332</v>
      </c>
      <c r="C40" s="31">
        <v>27502</v>
      </c>
      <c r="D40" s="57">
        <v>4.890705135044778</v>
      </c>
    </row>
    <row r="41" spans="1:4" ht="15">
      <c r="A41" s="27" t="s">
        <v>30</v>
      </c>
      <c r="B41" s="31">
        <v>350112</v>
      </c>
      <c r="C41" s="31">
        <v>29077</v>
      </c>
      <c r="D41" s="57">
        <v>8.30505666758066</v>
      </c>
    </row>
    <row r="42" spans="1:4" ht="19.2" customHeight="1">
      <c r="A42" s="79" t="s">
        <v>2</v>
      </c>
      <c r="B42" s="33">
        <v>4166869</v>
      </c>
      <c r="C42" s="33">
        <v>247386</v>
      </c>
      <c r="D42" s="58">
        <v>5.9369757004599855</v>
      </c>
    </row>
    <row r="43" spans="1:4" ht="15">
      <c r="A43" s="27" t="s">
        <v>15</v>
      </c>
      <c r="B43" s="31">
        <v>248189</v>
      </c>
      <c r="C43" s="31">
        <v>15024</v>
      </c>
      <c r="D43" s="57">
        <v>6.053451200496395</v>
      </c>
    </row>
    <row r="44" spans="1:4" ht="15">
      <c r="A44" s="27" t="s">
        <v>16</v>
      </c>
      <c r="B44" s="31">
        <v>229697</v>
      </c>
      <c r="C44" s="31">
        <v>11484</v>
      </c>
      <c r="D44" s="57">
        <v>4.999629947278371</v>
      </c>
    </row>
    <row r="45" spans="1:4" ht="15">
      <c r="A45" s="27" t="s">
        <v>17</v>
      </c>
      <c r="B45" s="31">
        <v>318621</v>
      </c>
      <c r="C45" s="31">
        <v>17904</v>
      </c>
      <c r="D45" s="57">
        <v>5.619215305959117</v>
      </c>
    </row>
    <row r="46" spans="1:4" ht="15">
      <c r="A46" s="27" t="s">
        <v>18</v>
      </c>
      <c r="B46" s="31">
        <v>104955</v>
      </c>
      <c r="C46" s="31">
        <v>7033</v>
      </c>
      <c r="D46" s="57">
        <v>6.700967081130008</v>
      </c>
    </row>
    <row r="47" spans="1:4" ht="15">
      <c r="A47" s="27" t="s">
        <v>19</v>
      </c>
      <c r="B47" s="31">
        <v>258222</v>
      </c>
      <c r="C47" s="31">
        <v>7072</v>
      </c>
      <c r="D47" s="57">
        <v>2.7387286908164294</v>
      </c>
    </row>
    <row r="48" spans="1:4" ht="15">
      <c r="A48" s="27" t="s">
        <v>20</v>
      </c>
      <c r="B48" s="31">
        <v>455707</v>
      </c>
      <c r="C48" s="31">
        <v>33174</v>
      </c>
      <c r="D48" s="57">
        <v>7.279677512085617</v>
      </c>
    </row>
    <row r="49" spans="1:4" ht="15">
      <c r="A49" s="27" t="s">
        <v>21</v>
      </c>
      <c r="B49" s="31">
        <v>521876</v>
      </c>
      <c r="C49" s="31">
        <v>12624</v>
      </c>
      <c r="D49" s="57">
        <v>2.4189654247369106</v>
      </c>
    </row>
    <row r="50" spans="1:4" ht="15">
      <c r="A50" s="27" t="s">
        <v>22</v>
      </c>
      <c r="B50" s="31">
        <v>132847</v>
      </c>
      <c r="C50" s="31">
        <v>18532</v>
      </c>
      <c r="D50" s="57">
        <v>13.949882195307383</v>
      </c>
    </row>
    <row r="51" spans="1:4" ht="15">
      <c r="A51" s="27" t="s">
        <v>23</v>
      </c>
      <c r="B51" s="31">
        <v>332843</v>
      </c>
      <c r="C51" s="31">
        <v>34323</v>
      </c>
      <c r="D51" s="57">
        <v>10.312069053577813</v>
      </c>
    </row>
    <row r="52" spans="1:4" ht="15">
      <c r="A52" s="27" t="s">
        <v>24</v>
      </c>
      <c r="B52" s="31">
        <v>125729</v>
      </c>
      <c r="C52" s="31">
        <v>13097</v>
      </c>
      <c r="D52" s="57">
        <v>10.416848936999418</v>
      </c>
    </row>
    <row r="53" spans="1:4" ht="15">
      <c r="A53" s="27" t="s">
        <v>25</v>
      </c>
      <c r="B53" s="31">
        <v>211420</v>
      </c>
      <c r="C53" s="31">
        <v>12084</v>
      </c>
      <c r="D53" s="57">
        <v>5.715637120423802</v>
      </c>
    </row>
    <row r="54" spans="1:4" ht="15">
      <c r="A54" s="27" t="s">
        <v>26</v>
      </c>
      <c r="B54" s="31">
        <v>295489</v>
      </c>
      <c r="C54" s="31">
        <v>18318</v>
      </c>
      <c r="D54" s="57">
        <v>6.199215537634227</v>
      </c>
    </row>
    <row r="55" spans="1:4" ht="15">
      <c r="A55" s="27" t="s">
        <v>27</v>
      </c>
      <c r="B55" s="31">
        <v>195396</v>
      </c>
      <c r="C55" s="31">
        <v>10169</v>
      </c>
      <c r="D55" s="57">
        <v>5.204303056357347</v>
      </c>
    </row>
    <row r="56" spans="1:4" ht="15">
      <c r="A56" s="27" t="s">
        <v>28</v>
      </c>
      <c r="B56" s="31">
        <v>159745</v>
      </c>
      <c r="C56" s="31">
        <v>12334</v>
      </c>
      <c r="D56" s="57">
        <v>7.721055432094902</v>
      </c>
    </row>
    <row r="57" spans="1:4" ht="15">
      <c r="A57" s="27" t="s">
        <v>29</v>
      </c>
      <c r="B57" s="31">
        <v>426376</v>
      </c>
      <c r="C57" s="31">
        <v>14734</v>
      </c>
      <c r="D57" s="57">
        <v>3.455635401617352</v>
      </c>
    </row>
    <row r="58" spans="1:4" ht="15">
      <c r="A58" s="27" t="s">
        <v>30</v>
      </c>
      <c r="B58" s="31">
        <v>149758</v>
      </c>
      <c r="C58" s="31">
        <v>9480</v>
      </c>
      <c r="D58" s="57">
        <v>6.3302127432257365</v>
      </c>
    </row>
  </sheetData>
  <mergeCells count="4">
    <mergeCell ref="B4:D4"/>
    <mergeCell ref="A4:A6"/>
    <mergeCell ref="B5:B6"/>
    <mergeCell ref="C5:D5"/>
  </mergeCells>
  <printOptions/>
  <pageMargins left="0.56" right="0.56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G4" sqref="A4:XFD5"/>
    </sheetView>
  </sheetViews>
  <sheetFormatPr defaultColWidth="9.140625" defaultRowHeight="15"/>
  <cols>
    <col min="1" max="1" width="21.7109375" style="15" customWidth="1"/>
    <col min="2" max="2" width="12.28125" style="15" customWidth="1"/>
    <col min="3" max="3" width="12.140625" style="15" customWidth="1"/>
    <col min="4" max="4" width="10.7109375" style="15" customWidth="1"/>
    <col min="5" max="6" width="15.7109375" style="15" customWidth="1"/>
    <col min="7" max="16384" width="9.140625" style="15" customWidth="1"/>
  </cols>
  <sheetData>
    <row r="1" spans="1:6" ht="15.6">
      <c r="A1" s="11" t="s">
        <v>86</v>
      </c>
      <c r="B1" s="16"/>
      <c r="C1" s="16"/>
      <c r="D1" s="16"/>
      <c r="E1" s="16"/>
      <c r="F1" s="16"/>
    </row>
    <row r="2" spans="1:6" ht="15.6">
      <c r="A2" s="11" t="s">
        <v>70</v>
      </c>
      <c r="B2" s="16"/>
      <c r="C2" s="16"/>
      <c r="D2" s="16"/>
      <c r="E2" s="16"/>
      <c r="F2" s="16"/>
    </row>
    <row r="3" spans="1:6" ht="16.95" customHeight="1">
      <c r="A3" s="12"/>
      <c r="B3" s="12"/>
      <c r="C3" s="12"/>
      <c r="D3" s="12"/>
      <c r="E3" s="12"/>
      <c r="F3" s="12"/>
    </row>
    <row r="4" spans="1:6" ht="18.6" customHeight="1">
      <c r="A4" s="90" t="s">
        <v>8</v>
      </c>
      <c r="B4" s="105" t="s">
        <v>0</v>
      </c>
      <c r="C4" s="105" t="s">
        <v>36</v>
      </c>
      <c r="D4" s="105"/>
      <c r="E4" s="105"/>
      <c r="F4" s="106"/>
    </row>
    <row r="5" spans="1:6" ht="18.6" customHeight="1">
      <c r="A5" s="90"/>
      <c r="B5" s="105"/>
      <c r="C5" s="17" t="s">
        <v>32</v>
      </c>
      <c r="D5" s="17" t="s">
        <v>33</v>
      </c>
      <c r="E5" s="17" t="s">
        <v>34</v>
      </c>
      <c r="F5" s="18" t="s">
        <v>35</v>
      </c>
    </row>
    <row r="6" spans="1:6" ht="15">
      <c r="A6" s="36"/>
      <c r="B6" s="37"/>
      <c r="C6" s="38"/>
      <c r="D6" s="38"/>
      <c r="E6" s="38"/>
      <c r="F6" s="39"/>
    </row>
    <row r="7" spans="1:6" ht="15">
      <c r="A7" s="40" t="s">
        <v>0</v>
      </c>
      <c r="B7" s="41">
        <f>SUM(C7:F7)</f>
        <v>235486</v>
      </c>
      <c r="C7" s="5">
        <v>80903</v>
      </c>
      <c r="D7" s="5">
        <v>66667</v>
      </c>
      <c r="E7" s="5">
        <v>25322</v>
      </c>
      <c r="F7" s="6">
        <v>62594</v>
      </c>
    </row>
    <row r="8" spans="1:6" ht="15">
      <c r="A8" s="27" t="s">
        <v>15</v>
      </c>
      <c r="B8" s="42">
        <f aca="true" t="shared" si="0" ref="B8:B23">SUM(C8:F8)</f>
        <v>19672</v>
      </c>
      <c r="C8" s="7">
        <v>6575</v>
      </c>
      <c r="D8" s="7">
        <v>5700</v>
      </c>
      <c r="E8" s="7">
        <v>2271</v>
      </c>
      <c r="F8" s="8">
        <v>5126</v>
      </c>
    </row>
    <row r="9" spans="1:6" ht="15">
      <c r="A9" s="27" t="s">
        <v>16</v>
      </c>
      <c r="B9" s="42">
        <f t="shared" si="0"/>
        <v>13354</v>
      </c>
      <c r="C9" s="7">
        <v>5159</v>
      </c>
      <c r="D9" s="7">
        <v>3639</v>
      </c>
      <c r="E9" s="7">
        <v>1477</v>
      </c>
      <c r="F9" s="8">
        <v>3079</v>
      </c>
    </row>
    <row r="10" spans="1:6" ht="15">
      <c r="A10" s="27" t="s">
        <v>17</v>
      </c>
      <c r="B10" s="42">
        <f t="shared" si="0"/>
        <v>13861</v>
      </c>
      <c r="C10" s="7">
        <v>5381</v>
      </c>
      <c r="D10" s="7">
        <v>3844</v>
      </c>
      <c r="E10" s="7">
        <v>1433</v>
      </c>
      <c r="F10" s="8">
        <v>3203</v>
      </c>
    </row>
    <row r="11" spans="1:6" ht="15">
      <c r="A11" s="27" t="s">
        <v>18</v>
      </c>
      <c r="B11" s="42">
        <f t="shared" si="0"/>
        <v>6712</v>
      </c>
      <c r="C11" s="7">
        <v>2531</v>
      </c>
      <c r="D11" s="7">
        <v>1872</v>
      </c>
      <c r="E11" s="7">
        <v>698</v>
      </c>
      <c r="F11" s="8">
        <v>1611</v>
      </c>
    </row>
    <row r="12" spans="1:6" ht="15">
      <c r="A12" s="27" t="s">
        <v>19</v>
      </c>
      <c r="B12" s="42">
        <f t="shared" si="0"/>
        <v>8205</v>
      </c>
      <c r="C12" s="7">
        <v>3055</v>
      </c>
      <c r="D12" s="7">
        <v>2358</v>
      </c>
      <c r="E12" s="7">
        <v>901</v>
      </c>
      <c r="F12" s="8">
        <v>1891</v>
      </c>
    </row>
    <row r="13" spans="1:6" ht="15">
      <c r="A13" s="27" t="s">
        <v>20</v>
      </c>
      <c r="B13" s="42">
        <f t="shared" si="0"/>
        <v>23988</v>
      </c>
      <c r="C13" s="43">
        <v>7552</v>
      </c>
      <c r="D13" s="43">
        <v>6683</v>
      </c>
      <c r="E13" s="43">
        <v>2559</v>
      </c>
      <c r="F13" s="44">
        <v>7194</v>
      </c>
    </row>
    <row r="14" spans="1:6" ht="15">
      <c r="A14" s="27" t="s">
        <v>21</v>
      </c>
      <c r="B14" s="42">
        <f t="shared" si="0"/>
        <v>14947</v>
      </c>
      <c r="C14" s="7">
        <v>5297</v>
      </c>
      <c r="D14" s="7">
        <v>4234</v>
      </c>
      <c r="E14" s="7">
        <v>1618</v>
      </c>
      <c r="F14" s="8">
        <v>3798</v>
      </c>
    </row>
    <row r="15" spans="1:6" ht="15">
      <c r="A15" s="27" t="s">
        <v>22</v>
      </c>
      <c r="B15" s="42">
        <f t="shared" si="0"/>
        <v>10032</v>
      </c>
      <c r="C15" s="7">
        <v>2361</v>
      </c>
      <c r="D15" s="7">
        <v>2795</v>
      </c>
      <c r="E15" s="7">
        <v>1092</v>
      </c>
      <c r="F15" s="8">
        <v>3784</v>
      </c>
    </row>
    <row r="16" spans="1:6" ht="15">
      <c r="A16" s="27" t="s">
        <v>23</v>
      </c>
      <c r="B16" s="42">
        <f t="shared" si="0"/>
        <v>24444</v>
      </c>
      <c r="C16" s="7">
        <v>8764</v>
      </c>
      <c r="D16" s="7">
        <v>6885</v>
      </c>
      <c r="E16" s="7">
        <v>2507</v>
      </c>
      <c r="F16" s="8">
        <v>6288</v>
      </c>
    </row>
    <row r="17" spans="1:6" ht="15">
      <c r="A17" s="27" t="s">
        <v>24</v>
      </c>
      <c r="B17" s="42">
        <f t="shared" si="0"/>
        <v>15535</v>
      </c>
      <c r="C17" s="7">
        <v>4453</v>
      </c>
      <c r="D17" s="7">
        <v>4343</v>
      </c>
      <c r="E17" s="7">
        <v>1747</v>
      </c>
      <c r="F17" s="8">
        <v>4992</v>
      </c>
    </row>
    <row r="18" spans="1:6" ht="15">
      <c r="A18" s="27" t="s">
        <v>25</v>
      </c>
      <c r="B18" s="42">
        <f t="shared" si="0"/>
        <v>16229</v>
      </c>
      <c r="C18" s="7">
        <v>5615</v>
      </c>
      <c r="D18" s="7">
        <v>4742</v>
      </c>
      <c r="E18" s="7">
        <v>1989</v>
      </c>
      <c r="F18" s="8">
        <v>3883</v>
      </c>
    </row>
    <row r="19" spans="1:6" ht="15">
      <c r="A19" s="27" t="s">
        <v>26</v>
      </c>
      <c r="B19" s="42">
        <f t="shared" si="0"/>
        <v>22455</v>
      </c>
      <c r="C19" s="7">
        <v>7330</v>
      </c>
      <c r="D19" s="7">
        <v>6262</v>
      </c>
      <c r="E19" s="7">
        <v>2344</v>
      </c>
      <c r="F19" s="8">
        <v>6519</v>
      </c>
    </row>
    <row r="20" spans="1:6" ht="15">
      <c r="A20" s="27" t="s">
        <v>27</v>
      </c>
      <c r="B20" s="42">
        <f t="shared" si="0"/>
        <v>7358</v>
      </c>
      <c r="C20" s="7">
        <v>2761</v>
      </c>
      <c r="D20" s="7">
        <v>2203</v>
      </c>
      <c r="E20" s="7">
        <v>725</v>
      </c>
      <c r="F20" s="8">
        <v>1669</v>
      </c>
    </row>
    <row r="21" spans="1:6" ht="15">
      <c r="A21" s="27" t="s">
        <v>28</v>
      </c>
      <c r="B21" s="42">
        <f t="shared" si="0"/>
        <v>13835</v>
      </c>
      <c r="C21" s="7">
        <v>4998</v>
      </c>
      <c r="D21" s="7">
        <v>3715</v>
      </c>
      <c r="E21" s="7">
        <v>1469</v>
      </c>
      <c r="F21" s="8">
        <v>3653</v>
      </c>
    </row>
    <row r="22" spans="1:6" ht="15">
      <c r="A22" s="27" t="s">
        <v>29</v>
      </c>
      <c r="B22" s="42">
        <f t="shared" si="0"/>
        <v>11731</v>
      </c>
      <c r="C22" s="7">
        <v>4368</v>
      </c>
      <c r="D22" s="7">
        <v>3483</v>
      </c>
      <c r="E22" s="7">
        <v>1094</v>
      </c>
      <c r="F22" s="8">
        <v>2786</v>
      </c>
    </row>
    <row r="23" spans="1:6" ht="15">
      <c r="A23" s="27" t="s">
        <v>30</v>
      </c>
      <c r="B23" s="42">
        <f t="shared" si="0"/>
        <v>13128</v>
      </c>
      <c r="C23" s="7">
        <v>4702</v>
      </c>
      <c r="D23" s="7">
        <v>3907</v>
      </c>
      <c r="E23" s="7">
        <v>1399</v>
      </c>
      <c r="F23" s="8">
        <v>3120</v>
      </c>
    </row>
    <row r="25" spans="1:6" ht="16.95" customHeight="1">
      <c r="A25" s="34"/>
      <c r="B25" s="34"/>
      <c r="C25" s="34"/>
      <c r="D25" s="34"/>
      <c r="E25" s="34"/>
      <c r="F25" s="34"/>
    </row>
  </sheetData>
  <mergeCells count="3">
    <mergeCell ref="A4:A5"/>
    <mergeCell ref="B4:B5"/>
    <mergeCell ref="C4:F4"/>
  </mergeCells>
  <printOptions/>
  <pageMargins left="0.7" right="0.7" top="0.75" bottom="0.75" header="0.3" footer="0.3"/>
  <pageSetup horizontalDpi="4" verticalDpi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G4" sqref="A4:XFD5"/>
    </sheetView>
  </sheetViews>
  <sheetFormatPr defaultColWidth="9.140625" defaultRowHeight="15"/>
  <cols>
    <col min="1" max="1" width="21.8515625" style="15" customWidth="1"/>
    <col min="2" max="2" width="11.7109375" style="15" customWidth="1"/>
    <col min="3" max="3" width="10.7109375" style="15" customWidth="1"/>
    <col min="4" max="4" width="10.00390625" style="15" customWidth="1"/>
    <col min="5" max="5" width="10.57421875" style="15" customWidth="1"/>
    <col min="6" max="6" width="15.7109375" style="15" customWidth="1"/>
    <col min="7" max="16384" width="9.140625" style="15" customWidth="1"/>
  </cols>
  <sheetData>
    <row r="1" spans="1:6" ht="15.6">
      <c r="A1" s="11" t="s">
        <v>60</v>
      </c>
      <c r="B1" s="16"/>
      <c r="C1" s="16"/>
      <c r="D1" s="16"/>
      <c r="E1" s="16"/>
      <c r="F1" s="16"/>
    </row>
    <row r="2" spans="1:6" ht="16.95" customHeight="1">
      <c r="A2" s="11" t="s">
        <v>71</v>
      </c>
      <c r="B2" s="12"/>
      <c r="C2" s="12"/>
      <c r="D2" s="12"/>
      <c r="E2" s="12"/>
      <c r="F2" s="12"/>
    </row>
    <row r="3" spans="1:6" ht="16.95" customHeight="1">
      <c r="A3" s="49"/>
      <c r="B3" s="12"/>
      <c r="C3" s="12"/>
      <c r="D3" s="12"/>
      <c r="E3" s="12"/>
      <c r="F3" s="12"/>
    </row>
    <row r="4" spans="1:6" ht="18" customHeight="1">
      <c r="A4" s="90" t="s">
        <v>8</v>
      </c>
      <c r="B4" s="105" t="s">
        <v>0</v>
      </c>
      <c r="C4" s="105" t="s">
        <v>36</v>
      </c>
      <c r="D4" s="105"/>
      <c r="E4" s="105"/>
      <c r="F4" s="106"/>
    </row>
    <row r="5" spans="1:6" ht="18" customHeight="1">
      <c r="A5" s="90"/>
      <c r="B5" s="105"/>
      <c r="C5" s="17" t="s">
        <v>32</v>
      </c>
      <c r="D5" s="17" t="s">
        <v>33</v>
      </c>
      <c r="E5" s="17" t="s">
        <v>34</v>
      </c>
      <c r="F5" s="18" t="s">
        <v>35</v>
      </c>
    </row>
    <row r="6" spans="1:6" ht="15">
      <c r="A6" s="36"/>
      <c r="B6" s="37"/>
      <c r="C6" s="38"/>
      <c r="D6" s="38"/>
      <c r="E6" s="38"/>
      <c r="F6" s="39"/>
    </row>
    <row r="7" spans="1:6" ht="15">
      <c r="A7" s="40" t="s">
        <v>0</v>
      </c>
      <c r="B7" s="41">
        <v>99594</v>
      </c>
      <c r="C7" s="5">
        <v>19693</v>
      </c>
      <c r="D7" s="5">
        <v>25370</v>
      </c>
      <c r="E7" s="5">
        <v>14451</v>
      </c>
      <c r="F7" s="6">
        <v>40080</v>
      </c>
    </row>
    <row r="8" spans="1:6" ht="15">
      <c r="A8" s="27" t="s">
        <v>15</v>
      </c>
      <c r="B8" s="42">
        <v>6467</v>
      </c>
      <c r="C8" s="7">
        <v>1117</v>
      </c>
      <c r="D8" s="7">
        <v>1590</v>
      </c>
      <c r="E8" s="7">
        <v>953</v>
      </c>
      <c r="F8" s="8">
        <v>2807</v>
      </c>
    </row>
    <row r="9" spans="1:6" ht="15">
      <c r="A9" s="27" t="s">
        <v>16</v>
      </c>
      <c r="B9" s="42">
        <v>6153</v>
      </c>
      <c r="C9" s="7">
        <v>1361</v>
      </c>
      <c r="D9" s="7">
        <v>1717</v>
      </c>
      <c r="E9" s="7">
        <v>900</v>
      </c>
      <c r="F9" s="8">
        <v>2175</v>
      </c>
    </row>
    <row r="10" spans="1:6" ht="15">
      <c r="A10" s="27" t="s">
        <v>17</v>
      </c>
      <c r="B10" s="42">
        <v>6199</v>
      </c>
      <c r="C10" s="7">
        <v>1229</v>
      </c>
      <c r="D10" s="7">
        <v>1639</v>
      </c>
      <c r="E10" s="7">
        <v>909</v>
      </c>
      <c r="F10" s="8">
        <v>2422</v>
      </c>
    </row>
    <row r="11" spans="1:6" ht="15">
      <c r="A11" s="27" t="s">
        <v>18</v>
      </c>
      <c r="B11" s="42">
        <v>3100</v>
      </c>
      <c r="C11" s="7">
        <v>713</v>
      </c>
      <c r="D11" s="7">
        <v>765</v>
      </c>
      <c r="E11" s="7">
        <v>415</v>
      </c>
      <c r="F11" s="8">
        <v>1207</v>
      </c>
    </row>
    <row r="12" spans="1:6" ht="15">
      <c r="A12" s="27" t="s">
        <v>19</v>
      </c>
      <c r="B12" s="42">
        <v>3831</v>
      </c>
      <c r="C12" s="7">
        <v>719</v>
      </c>
      <c r="D12" s="7">
        <v>860</v>
      </c>
      <c r="E12" s="7">
        <v>642</v>
      </c>
      <c r="F12" s="8">
        <v>1610</v>
      </c>
    </row>
    <row r="13" spans="1:6" ht="15">
      <c r="A13" s="27" t="s">
        <v>20</v>
      </c>
      <c r="B13" s="42">
        <v>11980</v>
      </c>
      <c r="C13" s="43">
        <v>2353</v>
      </c>
      <c r="D13" s="43">
        <v>3024</v>
      </c>
      <c r="E13" s="43">
        <v>1790</v>
      </c>
      <c r="F13" s="44">
        <v>4813</v>
      </c>
    </row>
    <row r="14" spans="1:6" ht="15">
      <c r="A14" s="27" t="s">
        <v>21</v>
      </c>
      <c r="B14" s="42">
        <v>6009</v>
      </c>
      <c r="C14" s="7">
        <v>1298</v>
      </c>
      <c r="D14" s="7">
        <v>1511</v>
      </c>
      <c r="E14" s="7">
        <v>804</v>
      </c>
      <c r="F14" s="8">
        <v>2396</v>
      </c>
    </row>
    <row r="15" spans="1:6" ht="15">
      <c r="A15" s="27" t="s">
        <v>22</v>
      </c>
      <c r="B15" s="42">
        <v>3757</v>
      </c>
      <c r="C15" s="7">
        <v>704</v>
      </c>
      <c r="D15" s="7">
        <v>899</v>
      </c>
      <c r="E15" s="7">
        <v>595</v>
      </c>
      <c r="F15" s="8">
        <v>1559</v>
      </c>
    </row>
    <row r="16" spans="1:6" ht="15">
      <c r="A16" s="27" t="s">
        <v>23</v>
      </c>
      <c r="B16" s="42">
        <v>10530</v>
      </c>
      <c r="C16" s="7">
        <v>1831</v>
      </c>
      <c r="D16" s="7">
        <v>2695</v>
      </c>
      <c r="E16" s="7">
        <v>1540</v>
      </c>
      <c r="F16" s="8">
        <v>4464</v>
      </c>
    </row>
    <row r="17" spans="1:6" ht="15">
      <c r="A17" s="27" t="s">
        <v>24</v>
      </c>
      <c r="B17" s="42">
        <v>4271</v>
      </c>
      <c r="C17" s="7">
        <v>648</v>
      </c>
      <c r="D17" s="7">
        <v>788</v>
      </c>
      <c r="E17" s="7">
        <v>602</v>
      </c>
      <c r="F17" s="8">
        <v>2233</v>
      </c>
    </row>
    <row r="18" spans="1:6" ht="15">
      <c r="A18" s="27" t="s">
        <v>25</v>
      </c>
      <c r="B18" s="42">
        <v>6107</v>
      </c>
      <c r="C18" s="7">
        <v>1457</v>
      </c>
      <c r="D18" s="7">
        <v>1681</v>
      </c>
      <c r="E18" s="7">
        <v>808</v>
      </c>
      <c r="F18" s="8">
        <v>2161</v>
      </c>
    </row>
    <row r="19" spans="1:6" ht="15">
      <c r="A19" s="27" t="s">
        <v>26</v>
      </c>
      <c r="B19" s="42">
        <v>9582</v>
      </c>
      <c r="C19" s="7">
        <v>1746</v>
      </c>
      <c r="D19" s="7">
        <v>2287</v>
      </c>
      <c r="E19" s="7">
        <v>1425</v>
      </c>
      <c r="F19" s="8">
        <v>4124</v>
      </c>
    </row>
    <row r="20" spans="1:6" ht="15">
      <c r="A20" s="27" t="s">
        <v>27</v>
      </c>
      <c r="B20" s="42">
        <v>4530</v>
      </c>
      <c r="C20" s="7">
        <v>871</v>
      </c>
      <c r="D20" s="7">
        <v>1096</v>
      </c>
      <c r="E20" s="7">
        <v>623</v>
      </c>
      <c r="F20" s="8">
        <v>1940</v>
      </c>
    </row>
    <row r="21" spans="1:6" ht="15">
      <c r="A21" s="27" t="s">
        <v>28</v>
      </c>
      <c r="B21" s="42">
        <v>4372</v>
      </c>
      <c r="C21" s="7">
        <v>878</v>
      </c>
      <c r="D21" s="7">
        <v>1185</v>
      </c>
      <c r="E21" s="7">
        <v>644</v>
      </c>
      <c r="F21" s="8">
        <v>1665</v>
      </c>
    </row>
    <row r="22" spans="1:6" ht="15">
      <c r="A22" s="27" t="s">
        <v>29</v>
      </c>
      <c r="B22" s="42">
        <v>7539</v>
      </c>
      <c r="C22" s="7">
        <v>1725</v>
      </c>
      <c r="D22" s="7">
        <v>2292</v>
      </c>
      <c r="E22" s="7">
        <v>1033</v>
      </c>
      <c r="F22" s="8">
        <v>2489</v>
      </c>
    </row>
    <row r="23" spans="1:6" ht="15">
      <c r="A23" s="27" t="s">
        <v>30</v>
      </c>
      <c r="B23" s="42">
        <v>5173</v>
      </c>
      <c r="C23" s="7">
        <v>1046</v>
      </c>
      <c r="D23" s="7">
        <v>1340</v>
      </c>
      <c r="E23" s="7">
        <v>770</v>
      </c>
      <c r="F23" s="8">
        <v>2017</v>
      </c>
    </row>
    <row r="25" spans="1:6" ht="16.95" customHeight="1">
      <c r="A25" s="34"/>
      <c r="B25" s="34"/>
      <c r="C25" s="34"/>
      <c r="D25" s="34"/>
      <c r="E25" s="34"/>
      <c r="F25" s="34"/>
    </row>
  </sheetData>
  <mergeCells count="3">
    <mergeCell ref="A4:A5"/>
    <mergeCell ref="B4:B5"/>
    <mergeCell ref="C4:F4"/>
  </mergeCells>
  <printOptions/>
  <pageMargins left="0.7" right="0.7" top="0.75" bottom="0.75" header="0.3" footer="0.3"/>
  <pageSetup horizontalDpi="4" verticalDpi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E4" sqref="A4:XFD5"/>
    </sheetView>
  </sheetViews>
  <sheetFormatPr defaultColWidth="9.140625" defaultRowHeight="15"/>
  <cols>
    <col min="1" max="1" width="22.00390625" style="15" customWidth="1"/>
    <col min="2" max="4" width="15.7109375" style="15" customWidth="1"/>
    <col min="5" max="16384" width="9.140625" style="15" customWidth="1"/>
  </cols>
  <sheetData>
    <row r="1" spans="1:4" ht="15.6">
      <c r="A1" s="11" t="s">
        <v>72</v>
      </c>
      <c r="B1" s="16"/>
      <c r="C1" s="16"/>
      <c r="D1" s="16"/>
    </row>
    <row r="2" spans="1:4" ht="16.95" customHeight="1">
      <c r="A2" s="11" t="s">
        <v>73</v>
      </c>
      <c r="B2" s="12"/>
      <c r="C2" s="12"/>
      <c r="D2" s="12"/>
    </row>
    <row r="3" spans="1:4" ht="16.95" customHeight="1">
      <c r="A3" s="49"/>
      <c r="B3" s="12"/>
      <c r="C3" s="12"/>
      <c r="D3" s="12"/>
    </row>
    <row r="4" spans="1:4" ht="18.6" customHeight="1">
      <c r="A4" s="90" t="s">
        <v>8</v>
      </c>
      <c r="B4" s="105" t="s">
        <v>0</v>
      </c>
      <c r="C4" s="106" t="s">
        <v>36</v>
      </c>
      <c r="D4" s="107"/>
    </row>
    <row r="5" spans="1:4" ht="18.6" customHeight="1">
      <c r="A5" s="90"/>
      <c r="B5" s="105"/>
      <c r="C5" s="35" t="s">
        <v>61</v>
      </c>
      <c r="D5" s="18" t="s">
        <v>35</v>
      </c>
    </row>
    <row r="6" spans="1:4" ht="15">
      <c r="A6" s="36"/>
      <c r="B6" s="37"/>
      <c r="C6" s="37"/>
      <c r="D6" s="39"/>
    </row>
    <row r="7" spans="1:4" ht="15">
      <c r="A7" s="40" t="s">
        <v>0</v>
      </c>
      <c r="B7" s="41">
        <v>62709</v>
      </c>
      <c r="C7" s="41">
        <v>2243</v>
      </c>
      <c r="D7" s="6">
        <v>60466</v>
      </c>
    </row>
    <row r="8" spans="1:4" ht="15">
      <c r="A8" s="27" t="s">
        <v>15</v>
      </c>
      <c r="B8" s="42">
        <v>5140</v>
      </c>
      <c r="C8" s="42">
        <v>218</v>
      </c>
      <c r="D8" s="8">
        <v>4922</v>
      </c>
    </row>
    <row r="9" spans="1:4" ht="15">
      <c r="A9" s="27" t="s">
        <v>16</v>
      </c>
      <c r="B9" s="42">
        <v>3721</v>
      </c>
      <c r="C9" s="42">
        <v>102</v>
      </c>
      <c r="D9" s="8">
        <v>3619</v>
      </c>
    </row>
    <row r="10" spans="1:4" ht="15">
      <c r="A10" s="27" t="s">
        <v>17</v>
      </c>
      <c r="B10" s="42">
        <v>3878</v>
      </c>
      <c r="C10" s="42">
        <v>112</v>
      </c>
      <c r="D10" s="8">
        <v>3766</v>
      </c>
    </row>
    <row r="11" spans="1:4" ht="15">
      <c r="A11" s="27" t="s">
        <v>18</v>
      </c>
      <c r="B11" s="42">
        <v>2404</v>
      </c>
      <c r="C11" s="42">
        <v>111</v>
      </c>
      <c r="D11" s="8">
        <v>2293</v>
      </c>
    </row>
    <row r="12" spans="1:4" ht="15">
      <c r="A12" s="27" t="s">
        <v>19</v>
      </c>
      <c r="B12" s="42">
        <v>2663</v>
      </c>
      <c r="C12" s="42">
        <v>111</v>
      </c>
      <c r="D12" s="8">
        <v>2552</v>
      </c>
    </row>
    <row r="13" spans="1:4" ht="15">
      <c r="A13" s="27" t="s">
        <v>20</v>
      </c>
      <c r="B13" s="42">
        <v>5271</v>
      </c>
      <c r="C13" s="42">
        <v>109</v>
      </c>
      <c r="D13" s="44">
        <v>5162</v>
      </c>
    </row>
    <row r="14" spans="1:4" ht="15">
      <c r="A14" s="27" t="s">
        <v>21</v>
      </c>
      <c r="B14" s="42">
        <v>4068</v>
      </c>
      <c r="C14" s="42">
        <v>196</v>
      </c>
      <c r="D14" s="8">
        <v>3872</v>
      </c>
    </row>
    <row r="15" spans="1:4" ht="15">
      <c r="A15" s="27" t="s">
        <v>22</v>
      </c>
      <c r="B15" s="42">
        <v>2764</v>
      </c>
      <c r="C15" s="42">
        <v>101</v>
      </c>
      <c r="D15" s="8">
        <v>2663</v>
      </c>
    </row>
    <row r="16" spans="1:4" ht="15">
      <c r="A16" s="27" t="s">
        <v>23</v>
      </c>
      <c r="B16" s="42">
        <v>5850</v>
      </c>
      <c r="C16" s="42">
        <v>155</v>
      </c>
      <c r="D16" s="8">
        <v>5695</v>
      </c>
    </row>
    <row r="17" spans="1:4" ht="15">
      <c r="A17" s="27" t="s">
        <v>24</v>
      </c>
      <c r="B17" s="42">
        <v>2806</v>
      </c>
      <c r="C17" s="42">
        <v>157</v>
      </c>
      <c r="D17" s="8">
        <v>2649</v>
      </c>
    </row>
    <row r="18" spans="1:4" ht="15">
      <c r="A18" s="27" t="s">
        <v>25</v>
      </c>
      <c r="B18" s="42">
        <v>3719</v>
      </c>
      <c r="C18" s="42">
        <v>155</v>
      </c>
      <c r="D18" s="8">
        <v>3564</v>
      </c>
    </row>
    <row r="19" spans="1:4" ht="15">
      <c r="A19" s="27" t="s">
        <v>26</v>
      </c>
      <c r="B19" s="42">
        <v>6793</v>
      </c>
      <c r="C19" s="42">
        <v>239</v>
      </c>
      <c r="D19" s="8">
        <v>6554</v>
      </c>
    </row>
    <row r="20" spans="1:4" ht="15">
      <c r="A20" s="27" t="s">
        <v>27</v>
      </c>
      <c r="B20" s="42">
        <v>2067</v>
      </c>
      <c r="C20" s="42">
        <v>78</v>
      </c>
      <c r="D20" s="8">
        <v>1989</v>
      </c>
    </row>
    <row r="21" spans="1:4" ht="15">
      <c r="A21" s="27" t="s">
        <v>28</v>
      </c>
      <c r="B21" s="42">
        <v>3591</v>
      </c>
      <c r="C21" s="42">
        <v>115</v>
      </c>
      <c r="D21" s="8">
        <v>3476</v>
      </c>
    </row>
    <row r="22" spans="1:4" ht="15">
      <c r="A22" s="27" t="s">
        <v>29</v>
      </c>
      <c r="B22" s="42">
        <v>4758</v>
      </c>
      <c r="C22" s="42">
        <v>127</v>
      </c>
      <c r="D22" s="8">
        <v>4631</v>
      </c>
    </row>
    <row r="23" spans="1:4" ht="15">
      <c r="A23" s="27" t="s">
        <v>30</v>
      </c>
      <c r="B23" s="42">
        <v>3221</v>
      </c>
      <c r="C23" s="42">
        <v>161</v>
      </c>
      <c r="D23" s="8">
        <v>3060</v>
      </c>
    </row>
    <row r="25" spans="1:4" ht="16.95" customHeight="1">
      <c r="A25" s="34"/>
      <c r="B25" s="34"/>
      <c r="C25" s="34"/>
      <c r="D25" s="34"/>
    </row>
  </sheetData>
  <mergeCells count="3">
    <mergeCell ref="A4:A5"/>
    <mergeCell ref="B4:B5"/>
    <mergeCell ref="C4:D4"/>
  </mergeCells>
  <printOptions/>
  <pageMargins left="0.7" right="0.7" top="0.75" bottom="0.75" header="0.3" footer="0.3"/>
  <pageSetup horizontalDpi="4" verticalDpi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B24" sqref="B24"/>
    </sheetView>
  </sheetViews>
  <sheetFormatPr defaultColWidth="9.140625" defaultRowHeight="15"/>
  <cols>
    <col min="1" max="1" width="21.7109375" style="15" customWidth="1"/>
    <col min="2" max="5" width="15.7109375" style="15" customWidth="1"/>
    <col min="6" max="16384" width="9.140625" style="15" customWidth="1"/>
  </cols>
  <sheetData>
    <row r="1" spans="1:5" ht="16.95" customHeight="1">
      <c r="A1" s="11" t="s">
        <v>74</v>
      </c>
      <c r="B1" s="12"/>
      <c r="C1" s="12"/>
      <c r="D1" s="12"/>
      <c r="E1" s="12"/>
    </row>
    <row r="2" spans="1:5" ht="15.6">
      <c r="A2" s="59" t="s">
        <v>75</v>
      </c>
      <c r="B2" s="16"/>
      <c r="C2" s="16"/>
      <c r="D2" s="16"/>
      <c r="E2" s="16"/>
    </row>
    <row r="3" spans="1:5" ht="15">
      <c r="A3" s="53"/>
      <c r="B3" s="16"/>
      <c r="C3" s="16"/>
      <c r="D3" s="16"/>
      <c r="E3" s="16"/>
    </row>
    <row r="4" spans="1:5" ht="18.6" customHeight="1">
      <c r="A4" s="108" t="s">
        <v>8</v>
      </c>
      <c r="B4" s="91" t="s">
        <v>0</v>
      </c>
      <c r="C4" s="91" t="s">
        <v>37</v>
      </c>
      <c r="D4" s="91"/>
      <c r="E4" s="109"/>
    </row>
    <row r="5" spans="1:5" ht="18.6" customHeight="1">
      <c r="A5" s="108"/>
      <c r="B5" s="91"/>
      <c r="C5" s="3" t="s">
        <v>38</v>
      </c>
      <c r="D5" s="3" t="s">
        <v>39</v>
      </c>
      <c r="E5" s="45" t="s">
        <v>40</v>
      </c>
    </row>
    <row r="6" spans="1:5" ht="15">
      <c r="A6" s="46"/>
      <c r="B6" s="47"/>
      <c r="C6" s="47"/>
      <c r="D6" s="47"/>
      <c r="E6" s="48"/>
    </row>
    <row r="7" spans="1:7" ht="15">
      <c r="A7" s="22" t="s">
        <v>0</v>
      </c>
      <c r="B7" s="5">
        <v>298194</v>
      </c>
      <c r="C7" s="5">
        <v>240122</v>
      </c>
      <c r="D7" s="5">
        <v>55220</v>
      </c>
      <c r="E7" s="6">
        <v>2852</v>
      </c>
      <c r="G7" s="80"/>
    </row>
    <row r="8" spans="1:7" ht="15">
      <c r="A8" s="27" t="s">
        <v>15</v>
      </c>
      <c r="B8" s="7">
        <v>24812</v>
      </c>
      <c r="C8" s="7">
        <v>20407</v>
      </c>
      <c r="D8" s="7">
        <v>4214</v>
      </c>
      <c r="E8" s="8">
        <v>191</v>
      </c>
      <c r="G8" s="80"/>
    </row>
    <row r="9" spans="1:7" ht="15">
      <c r="A9" s="27" t="s">
        <v>16</v>
      </c>
      <c r="B9" s="7">
        <v>17076</v>
      </c>
      <c r="C9" s="7">
        <v>13734</v>
      </c>
      <c r="D9" s="7">
        <v>3196</v>
      </c>
      <c r="E9" s="8">
        <v>147</v>
      </c>
      <c r="G9" s="80"/>
    </row>
    <row r="10" spans="1:7" ht="15">
      <c r="A10" s="27" t="s">
        <v>17</v>
      </c>
      <c r="B10" s="43">
        <v>17739</v>
      </c>
      <c r="C10" s="43">
        <v>13763</v>
      </c>
      <c r="D10" s="43">
        <v>3822</v>
      </c>
      <c r="E10" s="44">
        <v>154</v>
      </c>
      <c r="G10" s="80"/>
    </row>
    <row r="11" spans="1:7" ht="15">
      <c r="A11" s="27" t="s">
        <v>18</v>
      </c>
      <c r="B11" s="7">
        <v>9115</v>
      </c>
      <c r="C11" s="7">
        <v>7443</v>
      </c>
      <c r="D11" s="7">
        <v>1558</v>
      </c>
      <c r="E11" s="8">
        <v>113</v>
      </c>
      <c r="G11" s="80"/>
    </row>
    <row r="12" spans="1:7" ht="15">
      <c r="A12" s="27" t="s">
        <v>19</v>
      </c>
      <c r="B12" s="7">
        <v>10868</v>
      </c>
      <c r="C12" s="7">
        <v>8743</v>
      </c>
      <c r="D12" s="7">
        <v>2081</v>
      </c>
      <c r="E12" s="8">
        <v>43</v>
      </c>
      <c r="G12" s="80"/>
    </row>
    <row r="13" spans="1:7" ht="15">
      <c r="A13" s="27" t="s">
        <v>20</v>
      </c>
      <c r="B13" s="7">
        <v>29258</v>
      </c>
      <c r="C13" s="7">
        <v>23331</v>
      </c>
      <c r="D13" s="7">
        <v>5681</v>
      </c>
      <c r="E13" s="8">
        <v>246</v>
      </c>
      <c r="G13" s="80"/>
    </row>
    <row r="14" spans="1:7" ht="15">
      <c r="A14" s="27" t="s">
        <v>21</v>
      </c>
      <c r="B14" s="7">
        <v>19015</v>
      </c>
      <c r="C14" s="7">
        <v>14887</v>
      </c>
      <c r="D14" s="7">
        <v>3863</v>
      </c>
      <c r="E14" s="8">
        <v>265</v>
      </c>
      <c r="G14" s="80"/>
    </row>
    <row r="15" spans="1:7" ht="15">
      <c r="A15" s="27" t="s">
        <v>22</v>
      </c>
      <c r="B15" s="7">
        <v>12796</v>
      </c>
      <c r="C15" s="7">
        <v>11340</v>
      </c>
      <c r="D15" s="7">
        <v>1391</v>
      </c>
      <c r="E15" s="8">
        <v>65</v>
      </c>
      <c r="G15" s="80"/>
    </row>
    <row r="16" spans="1:7" ht="15">
      <c r="A16" s="27" t="s">
        <v>23</v>
      </c>
      <c r="B16" s="7">
        <v>30293</v>
      </c>
      <c r="C16" s="7">
        <v>23212</v>
      </c>
      <c r="D16" s="7">
        <v>6771</v>
      </c>
      <c r="E16" s="8">
        <v>310</v>
      </c>
      <c r="G16" s="80"/>
    </row>
    <row r="17" spans="1:7" ht="15">
      <c r="A17" s="27" t="s">
        <v>24</v>
      </c>
      <c r="B17" s="7">
        <v>18340</v>
      </c>
      <c r="C17" s="7">
        <v>14150</v>
      </c>
      <c r="D17" s="7">
        <v>3996</v>
      </c>
      <c r="E17" s="8">
        <v>194</v>
      </c>
      <c r="G17" s="80"/>
    </row>
    <row r="18" spans="1:7" ht="15">
      <c r="A18" s="27" t="s">
        <v>25</v>
      </c>
      <c r="B18" s="7">
        <v>19948</v>
      </c>
      <c r="C18" s="7">
        <v>16269</v>
      </c>
      <c r="D18" s="7">
        <v>3462</v>
      </c>
      <c r="E18" s="8">
        <v>218</v>
      </c>
      <c r="G18" s="80"/>
    </row>
    <row r="19" spans="1:7" ht="15">
      <c r="A19" s="27" t="s">
        <v>26</v>
      </c>
      <c r="B19" s="7">
        <v>29247</v>
      </c>
      <c r="C19" s="7">
        <v>24212</v>
      </c>
      <c r="D19" s="7">
        <v>4787</v>
      </c>
      <c r="E19" s="8">
        <v>248</v>
      </c>
      <c r="G19" s="80"/>
    </row>
    <row r="20" spans="1:7" ht="15">
      <c r="A20" s="27" t="s">
        <v>27</v>
      </c>
      <c r="B20" s="7">
        <v>9424</v>
      </c>
      <c r="C20" s="7">
        <v>7231</v>
      </c>
      <c r="D20" s="7">
        <v>2080</v>
      </c>
      <c r="E20" s="8">
        <v>114</v>
      </c>
      <c r="G20" s="80"/>
    </row>
    <row r="21" spans="1:7" ht="15">
      <c r="A21" s="27" t="s">
        <v>28</v>
      </c>
      <c r="B21" s="7">
        <v>17426</v>
      </c>
      <c r="C21" s="7">
        <v>14525</v>
      </c>
      <c r="D21" s="7">
        <v>2675</v>
      </c>
      <c r="E21" s="8">
        <v>226</v>
      </c>
      <c r="G21" s="80"/>
    </row>
    <row r="22" spans="1:7" ht="15">
      <c r="A22" s="27" t="s">
        <v>29</v>
      </c>
      <c r="B22" s="7">
        <v>16488</v>
      </c>
      <c r="C22" s="7">
        <v>13514</v>
      </c>
      <c r="D22" s="7">
        <v>2812</v>
      </c>
      <c r="E22" s="8">
        <v>162</v>
      </c>
      <c r="G22" s="80"/>
    </row>
    <row r="23" spans="1:7" ht="15">
      <c r="A23" s="27" t="s">
        <v>30</v>
      </c>
      <c r="B23" s="7">
        <v>16349</v>
      </c>
      <c r="C23" s="7">
        <v>13362</v>
      </c>
      <c r="D23" s="7">
        <v>2831</v>
      </c>
      <c r="E23" s="8">
        <v>156</v>
      </c>
      <c r="G23" s="80"/>
    </row>
    <row r="25" ht="15">
      <c r="G25" s="80"/>
    </row>
    <row r="26" ht="15">
      <c r="G26" s="80"/>
    </row>
    <row r="27" ht="15">
      <c r="G27" s="80"/>
    </row>
    <row r="28" ht="15">
      <c r="G28" s="80"/>
    </row>
    <row r="29" ht="15">
      <c r="G29" s="80"/>
    </row>
  </sheetData>
  <mergeCells count="3">
    <mergeCell ref="A4:A5"/>
    <mergeCell ref="B4:B5"/>
    <mergeCell ref="C4:E4"/>
  </mergeCells>
  <printOptions/>
  <pageMargins left="0.7" right="0.7" top="0.75" bottom="0.75" header="0.3" footer="0.3"/>
  <pageSetup horizontalDpi="4" verticalDpi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Kostrzewa Zofia</cp:lastModifiedBy>
  <cp:lastPrinted>2015-10-13T08:53:48Z</cp:lastPrinted>
  <dcterms:created xsi:type="dcterms:W3CDTF">2015-10-12T07:47:04Z</dcterms:created>
  <dcterms:modified xsi:type="dcterms:W3CDTF">2015-10-13T09:21:50Z</dcterms:modified>
  <cp:category/>
  <cp:version/>
  <cp:contentType/>
  <cp:contentStatus/>
</cp:coreProperties>
</file>