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W6\Rok 2014\Komunikaty\II Kw. 2014\"/>
    </mc:Choice>
  </mc:AlternateContent>
  <bookViews>
    <workbookView xWindow="72" yWindow="3156" windowWidth="15228" windowHeight="5040" activeTab="1"/>
  </bookViews>
  <sheets>
    <sheet name="TABLICA 1a" sheetId="44" r:id="rId1"/>
    <sheet name="TABLICA 2a" sheetId="45" r:id="rId2"/>
    <sheet name="TABLICA 3a" sheetId="50" r:id="rId3"/>
    <sheet name="TABLICA 4a" sheetId="49" r:id="rId4"/>
    <sheet name="TABLICA 5a" sheetId="48" r:id="rId5"/>
  </sheets>
  <externalReferences>
    <externalReference r:id="rId6"/>
    <externalReference r:id="rId7"/>
    <externalReference r:id="rId8"/>
  </externalReferences>
  <definedNames>
    <definedName name="Nie_Wykonuj">[1]!Nie_Wykonuj</definedName>
    <definedName name="_xlnm.Print_Area" localSheetId="1">'TABLICA 2a'!$B$1:$P$37</definedName>
    <definedName name="_xlnm.Print_Area" localSheetId="2">'TABLICA 3a'!$A$1:$V$39</definedName>
    <definedName name="_xlnm.Print_Area" localSheetId="3">'TABLICA 4a'!$B$1:$X$38</definedName>
    <definedName name="Próba">[2]!Próba</definedName>
    <definedName name="SEKCJA__A" localSheetId="0">[3]C!#REF!</definedName>
    <definedName name="SEKCJA__A" localSheetId="1">[3]C!#REF!</definedName>
    <definedName name="SEKCJA__A" localSheetId="2">[3]C!#REF!</definedName>
    <definedName name="SEKCJA__A" localSheetId="3">[3]C!#REF!</definedName>
    <definedName name="SEKCJA__A" localSheetId="4">[3]C!#REF!</definedName>
    <definedName name="SEKCJA__A">[3]C!#REF!</definedName>
    <definedName name="SEKCJA__B" localSheetId="0">[3]C!#REF!</definedName>
    <definedName name="SEKCJA__B" localSheetId="1">[3]C!#REF!</definedName>
    <definedName name="SEKCJA__B" localSheetId="2">[3]C!#REF!</definedName>
    <definedName name="SEKCJA__B" localSheetId="3">[3]C!#REF!</definedName>
    <definedName name="SEKCJA__B" localSheetId="4">[3]C!#REF!</definedName>
    <definedName name="SEKCJA__B">[3]C!#REF!</definedName>
    <definedName name="SEKCJA_C" localSheetId="0">[3]C!#REF!</definedName>
    <definedName name="SEKCJA_C" localSheetId="1">[3]C!#REF!</definedName>
    <definedName name="SEKCJA_C" localSheetId="2">[3]C!#REF!</definedName>
    <definedName name="SEKCJA_C" localSheetId="3">[3]C!#REF!</definedName>
    <definedName name="SEKCJA_C" localSheetId="4">[3]C!#REF!</definedName>
    <definedName name="SEKCJA_C">[3]C!#REF!</definedName>
    <definedName name="SEKCJA_D" localSheetId="0">[3]C!#REF!</definedName>
    <definedName name="SEKCJA_D" localSheetId="1">[3]C!#REF!</definedName>
    <definedName name="SEKCJA_D" localSheetId="2">[3]C!#REF!</definedName>
    <definedName name="SEKCJA_D" localSheetId="3">[3]C!#REF!</definedName>
    <definedName name="SEKCJA_D" localSheetId="4">[3]C!#REF!</definedName>
    <definedName name="SEKCJA_D">[3]C!#REF!</definedName>
    <definedName name="SEKCJA_E">[3]C!#REF!</definedName>
    <definedName name="SEKCJA_F">[3]C!#REF!</definedName>
    <definedName name="SEKCJA_G">[3]C!#REF!</definedName>
    <definedName name="SEKCJA_H">[3]C!#REF!</definedName>
    <definedName name="SEKCJA_I">[3]C!#REF!</definedName>
    <definedName name="SEKCJA_J">[3]C!#REF!</definedName>
    <definedName name="SEKCJA_K">[3]C!#REF!</definedName>
    <definedName name="SEKCJA_O">[3]C!#REF!</definedName>
    <definedName name="SEKCJE_L__M__N.">[3]C!#REF!</definedName>
    <definedName name="Wprowadzanie_liczb">[1]!Wprowadzanie_liczb</definedName>
    <definedName name="Wykonaj">[1]!Wykonaj</definedName>
  </definedNames>
  <calcPr calcId="152511" fullPrecision="0"/>
</workbook>
</file>

<file path=xl/calcChain.xml><?xml version="1.0" encoding="utf-8"?>
<calcChain xmlns="http://schemas.openxmlformats.org/spreadsheetml/2006/main">
  <c r="V37" i="50" l="1"/>
  <c r="V36" i="50"/>
  <c r="V35" i="50"/>
  <c r="V34" i="50"/>
  <c r="V33" i="50"/>
  <c r="V32" i="50"/>
  <c r="V31" i="50"/>
  <c r="V30" i="50"/>
  <c r="V29" i="50"/>
  <c r="V28" i="50"/>
  <c r="V25" i="50"/>
  <c r="V22" i="50"/>
  <c r="V20" i="50"/>
  <c r="V18" i="50"/>
  <c r="V16" i="50"/>
  <c r="V14" i="50"/>
  <c r="V12" i="50"/>
  <c r="V10" i="50"/>
  <c r="V9" i="50"/>
  <c r="V6" i="50"/>
  <c r="Q37" i="50"/>
  <c r="Q36" i="50"/>
  <c r="Q35" i="50"/>
  <c r="Q34" i="50"/>
  <c r="Q33" i="50"/>
  <c r="Q32" i="50"/>
  <c r="Q31" i="50"/>
  <c r="Q30" i="50"/>
  <c r="Q29" i="50"/>
  <c r="Q28" i="50"/>
  <c r="Q25" i="50"/>
  <c r="Q22" i="50"/>
  <c r="Q20" i="50"/>
  <c r="Q18" i="50"/>
  <c r="Q16" i="50"/>
  <c r="Q14" i="50"/>
  <c r="Q12" i="50"/>
  <c r="Q10" i="50"/>
  <c r="Q9" i="50"/>
  <c r="Q6" i="50"/>
  <c r="L37" i="50"/>
  <c r="L36" i="50"/>
  <c r="L35" i="50"/>
  <c r="L34" i="50"/>
  <c r="L33" i="50"/>
  <c r="L32" i="50"/>
  <c r="L31" i="50"/>
  <c r="L30" i="50"/>
  <c r="L29" i="50"/>
  <c r="L28" i="50"/>
  <c r="L25" i="50"/>
  <c r="L22" i="50"/>
  <c r="L20" i="50"/>
  <c r="L18" i="50"/>
  <c r="L16" i="50"/>
  <c r="L14" i="50"/>
  <c r="L12" i="50"/>
  <c r="L10" i="50"/>
  <c r="L9" i="50"/>
  <c r="L6" i="50"/>
  <c r="G37" i="50"/>
  <c r="G36" i="50"/>
  <c r="G35" i="50"/>
  <c r="G34" i="50"/>
  <c r="G33" i="50"/>
  <c r="G32" i="50"/>
  <c r="G31" i="50"/>
  <c r="G30" i="50"/>
  <c r="G29" i="50"/>
  <c r="G28" i="50"/>
  <c r="G25" i="50"/>
  <c r="G22" i="50"/>
  <c r="G20" i="50"/>
  <c r="G18" i="50"/>
  <c r="G16" i="50"/>
  <c r="G14" i="50"/>
  <c r="G12" i="50"/>
  <c r="G10" i="50"/>
  <c r="G9" i="50"/>
  <c r="G6" i="50"/>
  <c r="D33" i="50" l="1"/>
  <c r="D14" i="50"/>
  <c r="D37" i="50" l="1"/>
  <c r="D36" i="50"/>
  <c r="D35" i="50"/>
  <c r="D34" i="50"/>
  <c r="D32" i="50"/>
  <c r="D31" i="50"/>
  <c r="D30" i="50"/>
  <c r="D29" i="50"/>
  <c r="D28" i="50"/>
  <c r="D25" i="50"/>
  <c r="D22" i="50"/>
  <c r="D20" i="50"/>
  <c r="D18" i="50"/>
  <c r="D16" i="50"/>
  <c r="D12" i="50"/>
  <c r="D10" i="50"/>
  <c r="D9" i="50"/>
  <c r="D6" i="50"/>
  <c r="C37" i="50" l="1"/>
  <c r="B37" i="50"/>
  <c r="C36" i="50"/>
  <c r="B36" i="50"/>
  <c r="C35" i="50"/>
  <c r="B35" i="50"/>
  <c r="C34" i="50"/>
  <c r="B34" i="50"/>
  <c r="C33" i="50"/>
  <c r="B33" i="50"/>
  <c r="C32" i="50"/>
  <c r="B32" i="50"/>
  <c r="C31" i="50"/>
  <c r="B31" i="50"/>
  <c r="C30" i="50"/>
  <c r="B30" i="50"/>
  <c r="C29" i="50"/>
  <c r="B29" i="50"/>
  <c r="C28" i="50"/>
  <c r="B28" i="50"/>
  <c r="C25" i="50"/>
  <c r="B25" i="50"/>
  <c r="C22" i="50"/>
  <c r="B22" i="50"/>
  <c r="C20" i="50"/>
  <c r="B20" i="50"/>
  <c r="C18" i="50"/>
  <c r="B18" i="50"/>
  <c r="C16" i="50"/>
  <c r="B16" i="50"/>
  <c r="C14" i="50"/>
  <c r="B14" i="50"/>
  <c r="C12" i="50"/>
  <c r="B12" i="50"/>
  <c r="C10" i="50"/>
  <c r="B10" i="50"/>
  <c r="C9" i="50"/>
  <c r="B9" i="50"/>
  <c r="C6" i="50"/>
  <c r="B6" i="50"/>
</calcChain>
</file>

<file path=xl/sharedStrings.xml><?xml version="1.0" encoding="utf-8"?>
<sst xmlns="http://schemas.openxmlformats.org/spreadsheetml/2006/main" count="334" uniqueCount="77">
  <si>
    <t>Wyszczególnienie</t>
  </si>
  <si>
    <t>I kw.</t>
  </si>
  <si>
    <t>II kw.</t>
  </si>
  <si>
    <t>III kw.</t>
  </si>
  <si>
    <t>IV kw.</t>
  </si>
  <si>
    <t>Spożycie ogółem</t>
  </si>
  <si>
    <t>Spożycie indywidualne</t>
  </si>
  <si>
    <t>Akumulacja brutto</t>
  </si>
  <si>
    <t>Eksport</t>
  </si>
  <si>
    <t>Import</t>
  </si>
  <si>
    <t>Popyt krajowy</t>
  </si>
  <si>
    <t>Produkt krajowy brutto</t>
  </si>
  <si>
    <t>Wartość dodana brutto</t>
  </si>
  <si>
    <t>Saldo obrotów z zagranicą</t>
  </si>
  <si>
    <t>Spożycie publiczne</t>
  </si>
  <si>
    <t xml:space="preserve">                  przy podstawie kwartał poprzedni = 100</t>
  </si>
  <si>
    <t xml:space="preserve">                 przy podstawie kwartał poprzedni = 100 (cd.)</t>
  </si>
  <si>
    <t>Przemysł</t>
  </si>
  <si>
    <t>Budownictwo</t>
  </si>
  <si>
    <t>Okresy</t>
  </si>
  <si>
    <t>Akumulacja</t>
  </si>
  <si>
    <t>Nakłady brutto na środki trwałe</t>
  </si>
  <si>
    <t>szereg surowy</t>
  </si>
  <si>
    <t>szereg wyrównany sezonowo</t>
  </si>
  <si>
    <t>trend</t>
  </si>
  <si>
    <t>Źródło: Departament Rachunków Narodowych GUS</t>
  </si>
  <si>
    <t>I-IV kw.</t>
  </si>
  <si>
    <t xml:space="preserve">                 przy podstawie analogiczny kwartał roku poprzedniego = 100</t>
  </si>
  <si>
    <t>Źródło: Departament Rachunków Narodowych  GUS</t>
  </si>
  <si>
    <t>w tym:</t>
  </si>
  <si>
    <t xml:space="preserve">    Spożycie</t>
  </si>
  <si>
    <t xml:space="preserve">         - indywidualne</t>
  </si>
  <si>
    <t xml:space="preserve">         - publiczne</t>
  </si>
  <si>
    <t>Tablica 4. Dynamika realna produktu krajowego brutto niewyrównanego sezonowo (ceny średnioroczne roku poprzedniego)</t>
  </si>
  <si>
    <t xml:space="preserve">      - indywidualne</t>
  </si>
  <si>
    <t xml:space="preserve">      - publiczne</t>
  </si>
  <si>
    <t>I KW 2011</t>
  </si>
  <si>
    <t>II KW 2011</t>
  </si>
  <si>
    <t>III KW 2011</t>
  </si>
  <si>
    <t>IV KW 2011</t>
  </si>
  <si>
    <t>Tablica 1. Dynamika realna produktu krajowego brutto i wybranych elementów  (ceny stałe przy roku odniesienia 2005)</t>
  </si>
  <si>
    <t xml:space="preserve">                 przy podstawie kwartał poprzedni = 100 (dok.)</t>
  </si>
  <si>
    <t>Handel; naprawa pojazdów 
samochodowych</t>
  </si>
  <si>
    <t>Transport i gospodarka magazynowa</t>
  </si>
  <si>
    <t>Zakwaterowanie i gastronomia</t>
  </si>
  <si>
    <t>Informacja i komunikacja</t>
  </si>
  <si>
    <t>Działalność finansowa i ubezpieczeniowa</t>
  </si>
  <si>
    <t>Obsługa rynku nieruchomości</t>
  </si>
  <si>
    <t>Działalność profesjonalna, naukowa 
i techniczna; Administrowanie i działalność wspierająca</t>
  </si>
  <si>
    <t>Administracja publiczna i obrona narodowa; Obowiązkowe zabezpieczenia społeczne; Edukacja; Opieka zdrowotna i pomoc społeczna</t>
  </si>
  <si>
    <t>Tablica 2. Dynamika realna produktu krajowego brutto wyrównanego sezonowo (ceny stałe przy roku odniesienia 2005)</t>
  </si>
  <si>
    <t>Administracja publiczna i obrona narodowa; Obowiązkowe 
zabezpieczenia społeczne; Edukacja; Opieka zdrowotna i pomoc społeczna</t>
  </si>
  <si>
    <t xml:space="preserve">    Nakłady brutto na środki trwałe</t>
  </si>
  <si>
    <t>Tablica 5. Skala wpływu poszczególnych kategorii na wzrost realny PKB (w pkt. proc.)</t>
  </si>
  <si>
    <t>I KW 2012</t>
  </si>
  <si>
    <t>II KW 2012</t>
  </si>
  <si>
    <t>III KW 2012</t>
  </si>
  <si>
    <t>IV KW 2012</t>
  </si>
  <si>
    <t>Działalność profesjonalna, naukowa i techniczna; Administrowanie i działalność wspierająca</t>
  </si>
  <si>
    <t>I KW 2013</t>
  </si>
  <si>
    <t xml:space="preserve">                  przy podstawie analogiczny okres roku poprzedniego = 100</t>
  </si>
  <si>
    <t>Tablica 3. Produkt krajowy brutto niewyrównany sezonowo (ceny bieżące w mln zł)</t>
  </si>
  <si>
    <t>II KW 2013</t>
  </si>
  <si>
    <t xml:space="preserve">    Spożycie ogółem</t>
  </si>
  <si>
    <t xml:space="preserve">        Spożycie indywidualne</t>
  </si>
  <si>
    <t xml:space="preserve">        Spożycie publiczne</t>
  </si>
  <si>
    <t xml:space="preserve">    Akumulacja</t>
  </si>
  <si>
    <t xml:space="preserve">        Nakłady brutto na środki 
        trwałe</t>
  </si>
  <si>
    <t xml:space="preserve">        Przyrost rzeczowych 
        środków obrotowych</t>
  </si>
  <si>
    <t>III KW 2013</t>
  </si>
  <si>
    <t>IV KW 2013</t>
  </si>
  <si>
    <t xml:space="preserve">                 PKB niewyrównany sezonowo; ceny stałe średnioroczne roku poprzedniego</t>
  </si>
  <si>
    <t>I KW 2014</t>
  </si>
  <si>
    <t>II KW 2014</t>
  </si>
  <si>
    <t>I-II kw.</t>
  </si>
  <si>
    <t>Administracja publiczna i obrona narodowa; 
Obowiązkowe zabezpieczenia społeczne; Edukacja; Opieka zdrowotna i pomoc społeczna</t>
  </si>
  <si>
    <t>Działalność profesjonalna, naukowa i techniczna; 
Administrowanie i działalność wspierająca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</si>
</sst>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Arial CE"/>
    </font>
    <font>
      <u/>
      <sz val="9"/>
      <color indexed="12"/>
      <name val="Arial CE"/>
    </font>
    <font>
      <sz val="11"/>
      <color theme="1"/>
      <name val="Czcionka tekstu podstawowego"/>
      <family val="2"/>
      <charset val="238"/>
    </font>
    <font>
      <sz val="10"/>
      <color rgb="FFFF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4" fillId="0" borderId="0"/>
    <xf numFmtId="0" fontId="2" fillId="0" borderId="0"/>
  </cellStyleXfs>
  <cellXfs count="331">
    <xf numFmtId="0" fontId="0" fillId="0" borderId="0" xfId="0"/>
    <xf numFmtId="164" fontId="4" fillId="0" borderId="0" xfId="0" applyNumberFormat="1" applyFont="1"/>
    <xf numFmtId="165" fontId="0" fillId="0" borderId="0" xfId="0" applyNumberFormat="1"/>
    <xf numFmtId="0" fontId="4" fillId="0" borderId="0" xfId="0" applyFont="1"/>
    <xf numFmtId="164" fontId="4" fillId="0" borderId="0" xfId="0" applyNumberFormat="1" applyFont="1" applyAlignment="1">
      <alignment shrinkToFit="1"/>
    </xf>
    <xf numFmtId="3" fontId="4" fillId="0" borderId="0" xfId="0" applyNumberFormat="1" applyFont="1"/>
    <xf numFmtId="164" fontId="4" fillId="0" borderId="0" xfId="0" quotePrefix="1" applyNumberFormat="1" applyFont="1" applyAlignment="1">
      <alignment horizontal="left"/>
    </xf>
    <xf numFmtId="0" fontId="1" fillId="0" borderId="0" xfId="0" applyFont="1"/>
    <xf numFmtId="164" fontId="4" fillId="0" borderId="0" xfId="0" applyNumberFormat="1" applyFont="1" applyBorder="1" applyAlignment="1">
      <alignment shrinkToFit="1"/>
    </xf>
    <xf numFmtId="165" fontId="0" fillId="0" borderId="0" xfId="0" applyNumberFormat="1" applyBorder="1"/>
    <xf numFmtId="164" fontId="4" fillId="0" borderId="0" xfId="0" applyNumberFormat="1" applyFont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164" fontId="4" fillId="0" borderId="0" xfId="0" applyNumberFormat="1" applyFont="1" applyAlignment="1"/>
    <xf numFmtId="164" fontId="4" fillId="0" borderId="0" xfId="0" applyNumberFormat="1" applyFont="1" applyFill="1"/>
    <xf numFmtId="165" fontId="5" fillId="0" borderId="0" xfId="0" applyNumberFormat="1" applyFont="1" applyFill="1"/>
    <xf numFmtId="165" fontId="3" fillId="0" borderId="0" xfId="0" applyNumberFormat="1" applyFont="1" applyFill="1"/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33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Border="1"/>
    <xf numFmtId="165" fontId="5" fillId="0" borderId="5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165" fontId="5" fillId="0" borderId="31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20" xfId="0" applyNumberFormat="1" applyBorder="1"/>
    <xf numFmtId="165" fontId="0" fillId="0" borderId="5" xfId="0" applyNumberFormat="1" applyBorder="1" applyAlignment="1">
      <alignment horizontal="center"/>
    </xf>
    <xf numFmtId="0" fontId="0" fillId="0" borderId="0" xfId="0" applyNumberFormat="1"/>
    <xf numFmtId="165" fontId="5" fillId="0" borderId="4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0" xfId="0" applyBorder="1" applyAlignment="1"/>
    <xf numFmtId="164" fontId="0" fillId="0" borderId="55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left"/>
    </xf>
    <xf numFmtId="165" fontId="5" fillId="0" borderId="0" xfId="0" applyNumberFormat="1" applyFont="1"/>
    <xf numFmtId="0" fontId="5" fillId="0" borderId="0" xfId="0" applyFont="1"/>
    <xf numFmtId="165" fontId="5" fillId="0" borderId="1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3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32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 wrapText="1"/>
    </xf>
    <xf numFmtId="165" fontId="5" fillId="0" borderId="23" xfId="0" applyNumberFormat="1" applyFont="1" applyBorder="1"/>
    <xf numFmtId="165" fontId="5" fillId="0" borderId="14" xfId="0" applyNumberFormat="1" applyFont="1" applyBorder="1"/>
    <xf numFmtId="165" fontId="5" fillId="0" borderId="22" xfId="0" applyNumberFormat="1" applyFont="1" applyBorder="1"/>
    <xf numFmtId="165" fontId="5" fillId="0" borderId="20" xfId="0" applyNumberFormat="1" applyFont="1" applyBorder="1"/>
    <xf numFmtId="165" fontId="5" fillId="0" borderId="18" xfId="0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left"/>
    </xf>
    <xf numFmtId="165" fontId="5" fillId="0" borderId="15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/>
    <xf numFmtId="165" fontId="5" fillId="0" borderId="19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left"/>
    </xf>
    <xf numFmtId="164" fontId="5" fillId="0" borderId="4" xfId="0" quotePrefix="1" applyNumberFormat="1" applyFont="1" applyBorder="1" applyAlignment="1">
      <alignment horizontal="left"/>
    </xf>
    <xf numFmtId="165" fontId="5" fillId="0" borderId="2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25" xfId="0" applyNumberFormat="1" applyFont="1" applyBorder="1"/>
    <xf numFmtId="165" fontId="5" fillId="0" borderId="53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/>
    </xf>
    <xf numFmtId="165" fontId="3" fillId="0" borderId="18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165" fontId="5" fillId="0" borderId="30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5" fontId="5" fillId="0" borderId="54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5" fontId="5" fillId="0" borderId="30" xfId="0" applyNumberFormat="1" applyFont="1" applyBorder="1"/>
    <xf numFmtId="164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/>
    <xf numFmtId="164" fontId="5" fillId="0" borderId="2" xfId="0" applyNumberFormat="1" applyFont="1" applyFill="1" applyBorder="1" applyAlignment="1">
      <alignment horizontal="left" wrapText="1"/>
    </xf>
    <xf numFmtId="164" fontId="5" fillId="0" borderId="27" xfId="0" applyNumberFormat="1" applyFont="1" applyFill="1" applyBorder="1" applyAlignment="1">
      <alignment horizontal="left" wrapText="1"/>
    </xf>
    <xf numFmtId="165" fontId="5" fillId="0" borderId="0" xfId="0" quotePrefix="1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5" fillId="0" borderId="0" xfId="0" applyFont="1" applyAlignment="1"/>
    <xf numFmtId="164" fontId="5" fillId="0" borderId="0" xfId="0" applyNumberFormat="1" applyFont="1" applyAlignment="1">
      <alignment shrinkToFit="1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shrinkToFi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shrinkToFit="1"/>
    </xf>
    <xf numFmtId="164" fontId="5" fillId="0" borderId="1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shrinkToFit="1"/>
    </xf>
    <xf numFmtId="164" fontId="5" fillId="0" borderId="1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shrinkToFit="1"/>
    </xf>
    <xf numFmtId="164" fontId="3" fillId="0" borderId="2" xfId="0" applyNumberFormat="1" applyFont="1" applyFill="1" applyBorder="1" applyAlignment="1">
      <alignment horizontal="center" shrinkToFit="1"/>
    </xf>
    <xf numFmtId="164" fontId="5" fillId="0" borderId="18" xfId="0" applyNumberFormat="1" applyFont="1" applyBorder="1"/>
    <xf numFmtId="164" fontId="5" fillId="0" borderId="15" xfId="0" applyNumberFormat="1" applyFont="1" applyBorder="1"/>
    <xf numFmtId="164" fontId="5" fillId="0" borderId="20" xfId="0" applyNumberFormat="1" applyFont="1" applyFill="1" applyBorder="1"/>
    <xf numFmtId="164" fontId="5" fillId="0" borderId="18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31" xfId="0" applyNumberFormat="1" applyFont="1" applyBorder="1"/>
    <xf numFmtId="164" fontId="5" fillId="0" borderId="10" xfId="0" applyNumberFormat="1" applyFont="1" applyBorder="1"/>
    <xf numFmtId="164" fontId="5" fillId="0" borderId="2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right" shrinkToFit="1"/>
    </xf>
    <xf numFmtId="164" fontId="5" fillId="0" borderId="5" xfId="0" applyNumberFormat="1" applyFont="1" applyFill="1" applyBorder="1" applyAlignment="1">
      <alignment horizontal="right" shrinkToFit="1"/>
    </xf>
    <xf numFmtId="164" fontId="5" fillId="0" borderId="18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20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left"/>
    </xf>
    <xf numFmtId="165" fontId="5" fillId="0" borderId="5" xfId="0" applyNumberFormat="1" applyFont="1" applyBorder="1" applyAlignment="1"/>
    <xf numFmtId="164" fontId="5" fillId="0" borderId="30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 shrinkToFit="1"/>
    </xf>
    <xf numFmtId="164" fontId="5" fillId="0" borderId="23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53" xfId="0" applyNumberFormat="1" applyFont="1" applyBorder="1"/>
    <xf numFmtId="164" fontId="5" fillId="0" borderId="22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left" wrapText="1"/>
    </xf>
    <xf numFmtId="164" fontId="5" fillId="0" borderId="18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20" xfId="0" applyNumberFormat="1" applyFont="1" applyFill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right" shrinkToFit="1"/>
    </xf>
    <xf numFmtId="164" fontId="5" fillId="0" borderId="27" xfId="0" applyNumberFormat="1" applyFont="1" applyFill="1" applyBorder="1" applyAlignment="1">
      <alignment horizontal="right" shrinkToFit="1"/>
    </xf>
    <xf numFmtId="164" fontId="5" fillId="0" borderId="21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 vertical="center"/>
    </xf>
    <xf numFmtId="164" fontId="5" fillId="0" borderId="54" xfId="0" applyNumberFormat="1" applyFont="1" applyBorder="1"/>
    <xf numFmtId="164" fontId="5" fillId="0" borderId="26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left"/>
    </xf>
    <xf numFmtId="164" fontId="5" fillId="0" borderId="25" xfId="0" applyNumberFormat="1" applyFont="1" applyFill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shrinkToFit="1"/>
    </xf>
    <xf numFmtId="164" fontId="5" fillId="0" borderId="0" xfId="0" applyNumberFormat="1" applyFont="1" applyBorder="1"/>
    <xf numFmtId="164" fontId="5" fillId="0" borderId="0" xfId="0" applyNumberFormat="1" applyFont="1" applyFill="1"/>
    <xf numFmtId="164" fontId="5" fillId="0" borderId="0" xfId="0" quotePrefix="1" applyNumberFormat="1" applyFont="1" applyAlignment="1">
      <alignment horizontal="left"/>
    </xf>
    <xf numFmtId="0" fontId="3" fillId="0" borderId="12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164" fontId="5" fillId="0" borderId="3" xfId="0" applyNumberFormat="1" applyFont="1" applyFill="1" applyBorder="1" applyAlignment="1">
      <alignment horizontal="center" shrinkToFit="1"/>
    </xf>
    <xf numFmtId="164" fontId="5" fillId="0" borderId="32" xfId="0" applyNumberFormat="1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164" fontId="5" fillId="0" borderId="4" xfId="0" applyNumberFormat="1" applyFont="1" applyFill="1" applyBorder="1" applyAlignment="1">
      <alignment shrinkToFit="1"/>
    </xf>
    <xf numFmtId="164" fontId="5" fillId="0" borderId="9" xfId="0" applyNumberFormat="1" applyFont="1" applyFill="1" applyBorder="1" applyAlignment="1">
      <alignment shrinkToFit="1"/>
    </xf>
    <xf numFmtId="164" fontId="5" fillId="0" borderId="5" xfId="0" applyNumberFormat="1" applyFont="1" applyFill="1" applyBorder="1" applyAlignment="1">
      <alignment shrinkToFit="1"/>
    </xf>
    <xf numFmtId="164" fontId="5" fillId="0" borderId="18" xfId="0" applyNumberFormat="1" applyFont="1" applyFill="1" applyBorder="1"/>
    <xf numFmtId="164" fontId="5" fillId="0" borderId="15" xfId="0" applyNumberFormat="1" applyFont="1" applyFill="1" applyBorder="1"/>
    <xf numFmtId="164" fontId="5" fillId="0" borderId="22" xfId="0" applyNumberFormat="1" applyFont="1" applyBorder="1" applyAlignment="1">
      <alignment horizontal="center"/>
    </xf>
    <xf numFmtId="164" fontId="5" fillId="0" borderId="2" xfId="0" applyNumberFormat="1" applyFont="1" applyFill="1" applyBorder="1" applyAlignment="1">
      <alignment shrinkToFit="1"/>
    </xf>
    <xf numFmtId="164" fontId="5" fillId="0" borderId="15" xfId="0" applyNumberFormat="1" applyFont="1" applyFill="1" applyBorder="1" applyAlignment="1">
      <alignment shrinkToFit="1"/>
    </xf>
    <xf numFmtId="164" fontId="5" fillId="0" borderId="5" xfId="0" applyNumberFormat="1" applyFont="1" applyFill="1" applyBorder="1" applyAlignment="1">
      <alignment horizontal="center" shrinkToFit="1"/>
    </xf>
    <xf numFmtId="164" fontId="5" fillId="0" borderId="0" xfId="0" applyNumberFormat="1" applyFont="1" applyFill="1" applyBorder="1" applyAlignment="1">
      <alignment horizontal="center" shrinkToFit="1"/>
    </xf>
    <xf numFmtId="164" fontId="5" fillId="0" borderId="18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shrinkToFit="1"/>
    </xf>
    <xf numFmtId="164" fontId="5" fillId="0" borderId="15" xfId="0" applyNumberFormat="1" applyFont="1" applyFill="1" applyBorder="1" applyAlignment="1">
      <alignment horizontal="center" shrinkToFit="1"/>
    </xf>
    <xf numFmtId="164" fontId="9" fillId="0" borderId="5" xfId="0" applyNumberFormat="1" applyFont="1" applyFill="1" applyBorder="1" applyAlignment="1">
      <alignment horizontal="center" shrinkToFit="1"/>
    </xf>
    <xf numFmtId="164" fontId="9" fillId="0" borderId="0" xfId="0" applyNumberFormat="1" applyFont="1" applyFill="1" applyBorder="1" applyAlignment="1">
      <alignment horizontal="center" shrinkToFit="1"/>
    </xf>
    <xf numFmtId="164" fontId="9" fillId="0" borderId="2" xfId="0" applyNumberFormat="1" applyFont="1" applyFill="1" applyBorder="1" applyAlignment="1">
      <alignment horizontal="center" shrinkToFit="1"/>
    </xf>
    <xf numFmtId="164" fontId="9" fillId="0" borderId="15" xfId="0" applyNumberFormat="1" applyFont="1" applyFill="1" applyBorder="1" applyAlignment="1">
      <alignment horizontal="center" shrinkToFit="1"/>
    </xf>
    <xf numFmtId="165" fontId="5" fillId="0" borderId="2" xfId="0" applyNumberFormat="1" applyFont="1" applyBorder="1" applyAlignment="1">
      <alignment horizontal="left"/>
    </xf>
    <xf numFmtId="165" fontId="5" fillId="0" borderId="2" xfId="0" applyNumberFormat="1" applyFont="1" applyBorder="1" applyAlignment="1"/>
    <xf numFmtId="164" fontId="10" fillId="2" borderId="15" xfId="5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 shrinkToFit="1"/>
    </xf>
    <xf numFmtId="164" fontId="9" fillId="0" borderId="9" xfId="0" applyNumberFormat="1" applyFont="1" applyFill="1" applyBorder="1" applyAlignment="1">
      <alignment horizontal="center" shrinkToFit="1"/>
    </xf>
    <xf numFmtId="164" fontId="5" fillId="0" borderId="2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shrinkToFit="1"/>
    </xf>
    <xf numFmtId="164" fontId="9" fillId="0" borderId="14" xfId="0" applyNumberFormat="1" applyFont="1" applyFill="1" applyBorder="1" applyAlignment="1">
      <alignment horizontal="center" shrinkToFit="1"/>
    </xf>
    <xf numFmtId="164" fontId="9" fillId="0" borderId="6" xfId="0" applyNumberFormat="1" applyFont="1" applyFill="1" applyBorder="1" applyAlignment="1">
      <alignment horizontal="center" shrinkToFit="1"/>
    </xf>
    <xf numFmtId="164" fontId="5" fillId="0" borderId="21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 shrinkToFit="1"/>
    </xf>
    <xf numFmtId="164" fontId="9" fillId="0" borderId="7" xfId="0" applyNumberFormat="1" applyFont="1" applyFill="1" applyBorder="1" applyAlignment="1">
      <alignment horizontal="center" shrinkToFit="1"/>
    </xf>
    <xf numFmtId="164" fontId="9" fillId="0" borderId="28" xfId="0" applyNumberFormat="1" applyFont="1" applyFill="1" applyBorder="1" applyAlignment="1">
      <alignment horizontal="center" shrinkToFit="1"/>
    </xf>
    <xf numFmtId="165" fontId="5" fillId="0" borderId="5" xfId="0" applyNumberFormat="1" applyFont="1" applyFill="1" applyBorder="1" applyAlignment="1">
      <alignment horizontal="center" shrinkToFit="1"/>
    </xf>
    <xf numFmtId="165" fontId="5" fillId="0" borderId="0" xfId="0" applyNumberFormat="1" applyFont="1" applyFill="1" applyBorder="1" applyAlignment="1">
      <alignment horizontal="center" shrinkToFit="1"/>
    </xf>
    <xf numFmtId="165" fontId="5" fillId="0" borderId="2" xfId="0" applyNumberFormat="1" applyFont="1" applyFill="1" applyBorder="1" applyAlignment="1">
      <alignment horizontal="center" shrinkToFit="1"/>
    </xf>
    <xf numFmtId="165" fontId="5" fillId="0" borderId="15" xfId="0" applyNumberFormat="1" applyFont="1" applyFill="1" applyBorder="1" applyAlignment="1">
      <alignment horizontal="center" shrinkToFit="1"/>
    </xf>
    <xf numFmtId="165" fontId="5" fillId="0" borderId="6" xfId="0" applyNumberFormat="1" applyFont="1" applyFill="1" applyBorder="1" applyAlignment="1">
      <alignment horizontal="center" shrinkToFit="1"/>
    </xf>
    <xf numFmtId="165" fontId="5" fillId="0" borderId="28" xfId="0" applyNumberFormat="1" applyFont="1" applyFill="1" applyBorder="1" applyAlignment="1">
      <alignment horizontal="center" shrinkToFit="1"/>
    </xf>
    <xf numFmtId="165" fontId="5" fillId="0" borderId="21" xfId="0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 shrinkToFit="1"/>
    </xf>
    <xf numFmtId="165" fontId="5" fillId="0" borderId="7" xfId="0" applyNumberFormat="1" applyFont="1" applyFill="1" applyBorder="1" applyAlignment="1">
      <alignment horizontal="center" shrinkToFit="1"/>
    </xf>
    <xf numFmtId="164" fontId="11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left"/>
    </xf>
    <xf numFmtId="165" fontId="3" fillId="0" borderId="0" xfId="0" quotePrefix="1" applyNumberFormat="1" applyFont="1" applyAlignment="1">
      <alignment horizontal="center"/>
    </xf>
    <xf numFmtId="165" fontId="5" fillId="0" borderId="0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8" xfId="0" applyFont="1" applyBorder="1" applyAlignment="1">
      <alignment vertical="center" wrapText="1"/>
    </xf>
    <xf numFmtId="0" fontId="3" fillId="0" borderId="8" xfId="4" applyFont="1" applyFill="1" applyBorder="1" applyAlignment="1">
      <alignment horizontal="center" vertical="center"/>
    </xf>
    <xf numFmtId="165" fontId="3" fillId="0" borderId="8" xfId="4" applyNumberFormat="1" applyFont="1" applyFill="1" applyBorder="1" applyAlignment="1">
      <alignment horizontal="center" vertical="center"/>
    </xf>
    <xf numFmtId="165" fontId="3" fillId="0" borderId="33" xfId="4" applyNumberFormat="1" applyFont="1" applyFill="1" applyBorder="1" applyAlignment="1">
      <alignment horizontal="center" vertical="center"/>
    </xf>
    <xf numFmtId="165" fontId="3" fillId="0" borderId="28" xfId="4" applyNumberFormat="1" applyFont="1" applyFill="1" applyBorder="1" applyAlignment="1">
      <alignment horizontal="center" vertical="center"/>
    </xf>
    <xf numFmtId="165" fontId="3" fillId="0" borderId="11" xfId="4" applyNumberFormat="1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horizontal="center" vertical="center"/>
    </xf>
    <xf numFmtId="164" fontId="3" fillId="0" borderId="3" xfId="4" applyNumberFormat="1" applyFont="1" applyFill="1" applyBorder="1" applyAlignment="1">
      <alignment horizontal="center" vertical="center"/>
    </xf>
    <xf numFmtId="0" fontId="3" fillId="0" borderId="32" xfId="4" applyFont="1" applyFill="1" applyBorder="1" applyAlignment="1">
      <alignment horizontal="center" vertical="center"/>
    </xf>
    <xf numFmtId="0" fontId="3" fillId="0" borderId="11" xfId="4" applyFont="1" applyFill="1" applyBorder="1" applyAlignment="1">
      <alignment horizontal="center" vertical="center"/>
    </xf>
    <xf numFmtId="165" fontId="3" fillId="0" borderId="13" xfId="4" applyNumberFormat="1" applyFont="1" applyBorder="1" applyAlignment="1">
      <alignment horizontal="center" vertical="center"/>
    </xf>
    <xf numFmtId="165" fontId="3" fillId="0" borderId="32" xfId="4" applyNumberFormat="1" applyFont="1" applyBorder="1" applyAlignment="1">
      <alignment horizontal="center" vertical="center"/>
    </xf>
    <xf numFmtId="165" fontId="3" fillId="0" borderId="32" xfId="4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vertical="center" wrapText="1"/>
    </xf>
    <xf numFmtId="165" fontId="5" fillId="0" borderId="40" xfId="4" applyNumberFormat="1" applyFont="1" applyFill="1" applyBorder="1" applyAlignment="1">
      <alignment horizontal="center" vertical="center"/>
    </xf>
    <xf numFmtId="164" fontId="5" fillId="0" borderId="37" xfId="4" applyNumberFormat="1" applyFont="1" applyFill="1" applyBorder="1" applyAlignment="1">
      <alignment horizontal="center" vertical="center"/>
    </xf>
    <xf numFmtId="165" fontId="5" fillId="0" borderId="38" xfId="4" applyNumberFormat="1" applyFont="1" applyFill="1" applyBorder="1" applyAlignment="1">
      <alignment horizontal="center" vertical="center"/>
    </xf>
    <xf numFmtId="164" fontId="5" fillId="0" borderId="38" xfId="4" applyNumberFormat="1" applyFont="1" applyFill="1" applyBorder="1" applyAlignment="1">
      <alignment horizontal="center" vertical="center"/>
    </xf>
    <xf numFmtId="165" fontId="5" fillId="0" borderId="47" xfId="4" applyNumberFormat="1" applyFont="1" applyFill="1" applyBorder="1" applyAlignment="1">
      <alignment horizontal="center" vertical="center"/>
    </xf>
    <xf numFmtId="165" fontId="5" fillId="0" borderId="39" xfId="4" applyNumberFormat="1" applyFont="1" applyFill="1" applyBorder="1" applyAlignment="1">
      <alignment horizontal="center" vertical="center"/>
    </xf>
    <xf numFmtId="165" fontId="5" fillId="0" borderId="51" xfId="4" applyNumberFormat="1" applyFont="1" applyBorder="1" applyAlignment="1">
      <alignment horizontal="center" vertical="center"/>
    </xf>
    <xf numFmtId="165" fontId="5" fillId="0" borderId="48" xfId="4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165" fontId="5" fillId="0" borderId="42" xfId="4" applyNumberFormat="1" applyFont="1" applyFill="1" applyBorder="1" applyAlignment="1">
      <alignment horizontal="center" vertical="center"/>
    </xf>
    <xf numFmtId="164" fontId="5" fillId="0" borderId="35" xfId="4" applyNumberFormat="1" applyFont="1" applyFill="1" applyBorder="1" applyAlignment="1">
      <alignment horizontal="center" vertical="center"/>
    </xf>
    <xf numFmtId="164" fontId="5" fillId="0" borderId="36" xfId="4" applyNumberFormat="1" applyFont="1" applyFill="1" applyBorder="1" applyAlignment="1">
      <alignment horizontal="center" vertical="center"/>
    </xf>
    <xf numFmtId="165" fontId="5" fillId="0" borderId="34" xfId="4" applyNumberFormat="1" applyFont="1" applyFill="1" applyBorder="1" applyAlignment="1">
      <alignment horizontal="center" vertical="center"/>
    </xf>
    <xf numFmtId="165" fontId="5" fillId="0" borderId="41" xfId="4" applyNumberFormat="1" applyFont="1" applyFill="1" applyBorder="1" applyAlignment="1">
      <alignment horizontal="center" vertical="center"/>
    </xf>
    <xf numFmtId="165" fontId="5" fillId="0" borderId="52" xfId="4" applyNumberFormat="1" applyFont="1" applyBorder="1" applyAlignment="1">
      <alignment horizontal="center" vertical="center"/>
    </xf>
    <xf numFmtId="165" fontId="5" fillId="0" borderId="41" xfId="4" applyNumberFormat="1" applyFont="1" applyBorder="1" applyAlignment="1">
      <alignment horizontal="center" vertical="center"/>
    </xf>
    <xf numFmtId="0" fontId="3" fillId="0" borderId="42" xfId="0" applyFont="1" applyBorder="1" applyAlignment="1">
      <alignment vertical="center" wrapText="1"/>
    </xf>
    <xf numFmtId="165" fontId="5" fillId="0" borderId="52" xfId="0" applyNumberFormat="1" applyFont="1" applyBorder="1" applyAlignment="1">
      <alignment horizontal="center" vertical="center"/>
    </xf>
    <xf numFmtId="165" fontId="5" fillId="0" borderId="41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165" fontId="5" fillId="0" borderId="43" xfId="4" applyNumberFormat="1" applyFont="1" applyFill="1" applyBorder="1" applyAlignment="1">
      <alignment horizontal="center" vertical="center"/>
    </xf>
    <xf numFmtId="164" fontId="5" fillId="0" borderId="44" xfId="4" applyNumberFormat="1" applyFont="1" applyFill="1" applyBorder="1" applyAlignment="1">
      <alignment horizontal="center" vertical="center"/>
    </xf>
    <xf numFmtId="164" fontId="5" fillId="0" borderId="45" xfId="4" applyNumberFormat="1" applyFont="1" applyFill="1" applyBorder="1" applyAlignment="1">
      <alignment horizontal="center" vertical="center"/>
    </xf>
    <xf numFmtId="165" fontId="5" fillId="0" borderId="46" xfId="4" applyNumberFormat="1" applyFont="1" applyFill="1" applyBorder="1" applyAlignment="1">
      <alignment horizontal="center" vertical="center"/>
    </xf>
    <xf numFmtId="165" fontId="5" fillId="0" borderId="21" xfId="4" applyNumberFormat="1" applyFont="1" applyBorder="1" applyAlignment="1">
      <alignment horizontal="center" vertical="center"/>
    </xf>
    <xf numFmtId="165" fontId="5" fillId="0" borderId="54" xfId="4" applyNumberFormat="1" applyFont="1" applyBorder="1" applyAlignment="1">
      <alignment horizontal="center" vertical="center"/>
    </xf>
    <xf numFmtId="165" fontId="5" fillId="0" borderId="49" xfId="4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5" fillId="0" borderId="17" xfId="0" applyNumberFormat="1" applyFont="1" applyBorder="1" applyAlignment="1"/>
    <xf numFmtId="0" fontId="5" fillId="0" borderId="16" xfId="0" applyNumberFormat="1" applyFont="1" applyBorder="1" applyAlignment="1"/>
    <xf numFmtId="164" fontId="5" fillId="0" borderId="4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17" xfId="0" applyFont="1" applyBorder="1" applyAlignment="1"/>
    <xf numFmtId="0" fontId="5" fillId="0" borderId="16" xfId="0" applyFont="1" applyBorder="1" applyAlignment="1"/>
    <xf numFmtId="0" fontId="3" fillId="0" borderId="12" xfId="0" applyNumberFormat="1" applyFont="1" applyFill="1" applyBorder="1" applyAlignment="1">
      <alignment horizontal="center" shrinkToFit="1"/>
    </xf>
    <xf numFmtId="0" fontId="3" fillId="0" borderId="12" xfId="0" applyNumberFormat="1" applyFont="1" applyBorder="1" applyAlignment="1">
      <alignment horizontal="center" shrinkToFit="1"/>
    </xf>
    <xf numFmtId="1" fontId="3" fillId="0" borderId="12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/>
    <xf numFmtId="0" fontId="5" fillId="0" borderId="11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5" fontId="3" fillId="0" borderId="16" xfId="4" applyNumberFormat="1" applyFont="1" applyFill="1" applyBorder="1" applyAlignment="1">
      <alignment horizontal="center" vertical="center"/>
    </xf>
    <xf numFmtId="165" fontId="5" fillId="0" borderId="56" xfId="4" applyNumberFormat="1" applyFont="1" applyFill="1" applyBorder="1" applyAlignment="1">
      <alignment horizontal="center" vertical="center"/>
    </xf>
    <xf numFmtId="165" fontId="5" fillId="0" borderId="57" xfId="4" applyNumberFormat="1" applyFont="1" applyFill="1" applyBorder="1" applyAlignment="1">
      <alignment horizontal="center" vertical="center"/>
    </xf>
    <xf numFmtId="165" fontId="5" fillId="0" borderId="58" xfId="4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5" fontId="3" fillId="0" borderId="13" xfId="4" applyNumberFormat="1" applyFont="1" applyFill="1" applyBorder="1" applyAlignment="1">
      <alignment horizontal="center" vertical="center"/>
    </xf>
    <xf numFmtId="165" fontId="5" fillId="0" borderId="51" xfId="4" applyNumberFormat="1" applyFont="1" applyFill="1" applyBorder="1" applyAlignment="1">
      <alignment horizontal="center" vertical="center"/>
    </xf>
    <xf numFmtId="165" fontId="5" fillId="0" borderId="52" xfId="4" applyNumberFormat="1" applyFont="1" applyFill="1" applyBorder="1" applyAlignment="1">
      <alignment horizontal="center" vertical="center"/>
    </xf>
    <xf numFmtId="165" fontId="5" fillId="0" borderId="59" xfId="4" applyNumberFormat="1" applyFont="1" applyFill="1" applyBorder="1" applyAlignment="1">
      <alignment horizontal="center" vertical="center"/>
    </xf>
  </cellXfs>
  <cellStyles count="6">
    <cellStyle name="Hiperłącze 2" xfId="1"/>
    <cellStyle name="Normalny" xfId="0" builtinId="0"/>
    <cellStyle name="Normalny 2" xfId="2"/>
    <cellStyle name="Normalny 3" xfId="3"/>
    <cellStyle name="Normalny 4" xfId="4"/>
    <cellStyle name="Normalny_bieżąc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ILANSI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n12\c\MASTER\PROGRAMY\FUJARES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EY\TWOR\PW_99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IK"/>
    </sheetNames>
    <definedNames>
      <definedName name="Nie_Wykonuj"/>
      <definedName name="Wprowadzanie_liczb"/>
      <definedName name="Wykonaj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JARESK"/>
    </sheetNames>
    <definedNames>
      <definedName name="Próba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BN24"/>
  <sheetViews>
    <sheetView zoomScale="90" zoomScaleNormal="90" workbookViewId="0">
      <selection activeCell="B6" sqref="B6"/>
    </sheetView>
  </sheetViews>
  <sheetFormatPr defaultColWidth="9.33203125" defaultRowHeight="13.2"/>
  <cols>
    <col min="1" max="1" width="9.33203125" style="15"/>
    <col min="2" max="2" width="14" style="34" customWidth="1"/>
    <col min="3" max="5" width="13.109375" style="34" customWidth="1"/>
    <col min="6" max="14" width="13.109375" style="15" customWidth="1"/>
    <col min="15" max="15" width="13.77734375" style="34" customWidth="1"/>
    <col min="16" max="66" width="13.109375" style="15" customWidth="1"/>
    <col min="67" max="16384" width="9.33203125" style="15"/>
  </cols>
  <sheetData>
    <row r="2" spans="1:66">
      <c r="B2" s="16" t="s">
        <v>40</v>
      </c>
      <c r="C2" s="16"/>
      <c r="D2" s="16"/>
      <c r="E2" s="16"/>
      <c r="O2" s="16" t="s">
        <v>40</v>
      </c>
      <c r="P2" s="16"/>
      <c r="AB2" s="16" t="s">
        <v>40</v>
      </c>
      <c r="AC2" s="16"/>
      <c r="AO2" s="16" t="s">
        <v>40</v>
      </c>
      <c r="AP2" s="16"/>
      <c r="BB2" s="16" t="s">
        <v>40</v>
      </c>
      <c r="BC2" s="16"/>
    </row>
    <row r="3" spans="1:66" ht="13.8" thickBot="1">
      <c r="B3" s="17" t="s">
        <v>15</v>
      </c>
      <c r="C3" s="17"/>
      <c r="D3" s="17"/>
      <c r="E3" s="17"/>
      <c r="O3" s="17" t="s">
        <v>16</v>
      </c>
      <c r="P3" s="17"/>
      <c r="AB3" s="17" t="s">
        <v>16</v>
      </c>
      <c r="AC3" s="17"/>
      <c r="AO3" s="17" t="s">
        <v>16</v>
      </c>
      <c r="AP3" s="17"/>
      <c r="BB3" s="17" t="s">
        <v>41</v>
      </c>
      <c r="BC3" s="17"/>
    </row>
    <row r="4" spans="1:66" s="19" customFormat="1" ht="52.5" customHeight="1" thickBot="1">
      <c r="A4" s="18"/>
      <c r="B4" s="41"/>
      <c r="C4" s="287" t="s">
        <v>11</v>
      </c>
      <c r="D4" s="288"/>
      <c r="E4" s="289"/>
      <c r="F4" s="287" t="s">
        <v>12</v>
      </c>
      <c r="G4" s="290"/>
      <c r="H4" s="291"/>
      <c r="I4" s="287" t="s">
        <v>17</v>
      </c>
      <c r="J4" s="290"/>
      <c r="K4" s="291"/>
      <c r="L4" s="287" t="s">
        <v>18</v>
      </c>
      <c r="M4" s="290"/>
      <c r="N4" s="291"/>
      <c r="O4" s="292" t="s">
        <v>19</v>
      </c>
      <c r="P4" s="294" t="s">
        <v>42</v>
      </c>
      <c r="Q4" s="295"/>
      <c r="R4" s="296"/>
      <c r="S4" s="297" t="s">
        <v>43</v>
      </c>
      <c r="T4" s="290"/>
      <c r="U4" s="291"/>
      <c r="V4" s="297" t="s">
        <v>44</v>
      </c>
      <c r="W4" s="290"/>
      <c r="X4" s="291"/>
      <c r="Y4" s="287" t="s">
        <v>45</v>
      </c>
      <c r="Z4" s="298"/>
      <c r="AA4" s="299"/>
      <c r="AB4" s="292" t="s">
        <v>19</v>
      </c>
      <c r="AC4" s="294" t="s">
        <v>46</v>
      </c>
      <c r="AD4" s="295"/>
      <c r="AE4" s="296"/>
      <c r="AF4" s="294" t="s">
        <v>47</v>
      </c>
      <c r="AG4" s="295"/>
      <c r="AH4" s="296"/>
      <c r="AI4" s="294" t="s">
        <v>48</v>
      </c>
      <c r="AJ4" s="295"/>
      <c r="AK4" s="296"/>
      <c r="AL4" s="294" t="s">
        <v>49</v>
      </c>
      <c r="AM4" s="295"/>
      <c r="AN4" s="296"/>
      <c r="AO4" s="292" t="s">
        <v>19</v>
      </c>
      <c r="AP4" s="287" t="s">
        <v>10</v>
      </c>
      <c r="AQ4" s="290"/>
      <c r="AR4" s="291"/>
      <c r="AS4" s="287" t="s">
        <v>5</v>
      </c>
      <c r="AT4" s="290"/>
      <c r="AU4" s="291"/>
      <c r="AV4" s="287" t="s">
        <v>6</v>
      </c>
      <c r="AW4" s="290"/>
      <c r="AX4" s="291"/>
      <c r="AY4" s="287" t="s">
        <v>14</v>
      </c>
      <c r="AZ4" s="290"/>
      <c r="BA4" s="291"/>
      <c r="BB4" s="292" t="s">
        <v>19</v>
      </c>
      <c r="BC4" s="287" t="s">
        <v>20</v>
      </c>
      <c r="BD4" s="290"/>
      <c r="BE4" s="291"/>
      <c r="BF4" s="287" t="s">
        <v>21</v>
      </c>
      <c r="BG4" s="290"/>
      <c r="BH4" s="291"/>
      <c r="BI4" s="287" t="s">
        <v>8</v>
      </c>
      <c r="BJ4" s="290"/>
      <c r="BK4" s="291"/>
      <c r="BL4" s="287" t="s">
        <v>9</v>
      </c>
      <c r="BM4" s="290"/>
      <c r="BN4" s="291"/>
    </row>
    <row r="5" spans="1:66" s="25" customFormat="1" ht="41.25" customHeight="1" thickBot="1">
      <c r="A5" s="20"/>
      <c r="B5" s="42" t="s">
        <v>19</v>
      </c>
      <c r="C5" s="21" t="s">
        <v>22</v>
      </c>
      <c r="D5" s="22" t="s">
        <v>23</v>
      </c>
      <c r="E5" s="23" t="s">
        <v>24</v>
      </c>
      <c r="F5" s="21" t="s">
        <v>22</v>
      </c>
      <c r="G5" s="22" t="s">
        <v>23</v>
      </c>
      <c r="H5" s="23" t="s">
        <v>24</v>
      </c>
      <c r="I5" s="21" t="s">
        <v>22</v>
      </c>
      <c r="J5" s="22" t="s">
        <v>23</v>
      </c>
      <c r="K5" s="23" t="s">
        <v>24</v>
      </c>
      <c r="L5" s="21" t="s">
        <v>22</v>
      </c>
      <c r="M5" s="22" t="s">
        <v>23</v>
      </c>
      <c r="N5" s="23" t="s">
        <v>24</v>
      </c>
      <c r="O5" s="293"/>
      <c r="P5" s="21" t="s">
        <v>22</v>
      </c>
      <c r="Q5" s="22" t="s">
        <v>23</v>
      </c>
      <c r="R5" s="23" t="s">
        <v>24</v>
      </c>
      <c r="S5" s="21" t="s">
        <v>22</v>
      </c>
      <c r="T5" s="24" t="s">
        <v>23</v>
      </c>
      <c r="U5" s="23" t="s">
        <v>24</v>
      </c>
      <c r="V5" s="21" t="s">
        <v>22</v>
      </c>
      <c r="W5" s="24" t="s">
        <v>23</v>
      </c>
      <c r="X5" s="23" t="s">
        <v>24</v>
      </c>
      <c r="Y5" s="21" t="s">
        <v>22</v>
      </c>
      <c r="Z5" s="22" t="s">
        <v>23</v>
      </c>
      <c r="AA5" s="23" t="s">
        <v>24</v>
      </c>
      <c r="AB5" s="293"/>
      <c r="AC5" s="21" t="s">
        <v>22</v>
      </c>
      <c r="AD5" s="22" t="s">
        <v>23</v>
      </c>
      <c r="AE5" s="23" t="s">
        <v>24</v>
      </c>
      <c r="AF5" s="21" t="s">
        <v>22</v>
      </c>
      <c r="AG5" s="22" t="s">
        <v>23</v>
      </c>
      <c r="AH5" s="23" t="s">
        <v>24</v>
      </c>
      <c r="AI5" s="21" t="s">
        <v>22</v>
      </c>
      <c r="AJ5" s="22" t="s">
        <v>23</v>
      </c>
      <c r="AK5" s="23" t="s">
        <v>24</v>
      </c>
      <c r="AL5" s="21" t="s">
        <v>22</v>
      </c>
      <c r="AM5" s="22" t="s">
        <v>23</v>
      </c>
      <c r="AN5" s="23" t="s">
        <v>24</v>
      </c>
      <c r="AO5" s="293"/>
      <c r="AP5" s="21" t="s">
        <v>22</v>
      </c>
      <c r="AQ5" s="22" t="s">
        <v>23</v>
      </c>
      <c r="AR5" s="23" t="s">
        <v>24</v>
      </c>
      <c r="AS5" s="21" t="s">
        <v>22</v>
      </c>
      <c r="AT5" s="22" t="s">
        <v>23</v>
      </c>
      <c r="AU5" s="23" t="s">
        <v>24</v>
      </c>
      <c r="AV5" s="21" t="s">
        <v>22</v>
      </c>
      <c r="AW5" s="22" t="s">
        <v>23</v>
      </c>
      <c r="AX5" s="23" t="s">
        <v>24</v>
      </c>
      <c r="AY5" s="21" t="s">
        <v>22</v>
      </c>
      <c r="AZ5" s="22" t="s">
        <v>23</v>
      </c>
      <c r="BA5" s="23" t="s">
        <v>24</v>
      </c>
      <c r="BB5" s="293"/>
      <c r="BC5" s="21" t="s">
        <v>22</v>
      </c>
      <c r="BD5" s="22" t="s">
        <v>23</v>
      </c>
      <c r="BE5" s="23" t="s">
        <v>24</v>
      </c>
      <c r="BF5" s="21" t="s">
        <v>22</v>
      </c>
      <c r="BG5" s="22" t="s">
        <v>23</v>
      </c>
      <c r="BH5" s="23" t="s">
        <v>24</v>
      </c>
      <c r="BI5" s="21" t="s">
        <v>22</v>
      </c>
      <c r="BJ5" s="22" t="s">
        <v>23</v>
      </c>
      <c r="BK5" s="23" t="s">
        <v>24</v>
      </c>
      <c r="BL5" s="21" t="s">
        <v>22</v>
      </c>
      <c r="BM5" s="22" t="s">
        <v>23</v>
      </c>
      <c r="BN5" s="23" t="s">
        <v>24</v>
      </c>
    </row>
    <row r="6" spans="1:66" s="28" customFormat="1">
      <c r="B6" s="27" t="s">
        <v>36</v>
      </c>
      <c r="C6" s="11">
        <v>86.1</v>
      </c>
      <c r="D6" s="12">
        <v>101.2</v>
      </c>
      <c r="E6" s="29">
        <v>101.2</v>
      </c>
      <c r="F6" s="11">
        <v>86.7</v>
      </c>
      <c r="G6" s="12">
        <v>101.1</v>
      </c>
      <c r="H6" s="29">
        <v>101.3</v>
      </c>
      <c r="I6" s="30">
        <v>87.5</v>
      </c>
      <c r="J6" s="12">
        <v>102.6</v>
      </c>
      <c r="K6" s="29">
        <v>102.4</v>
      </c>
      <c r="L6" s="11">
        <v>48.3</v>
      </c>
      <c r="M6" s="12">
        <v>102.7</v>
      </c>
      <c r="N6" s="29">
        <v>103.5</v>
      </c>
      <c r="O6" s="27" t="s">
        <v>36</v>
      </c>
      <c r="P6" s="11">
        <v>93.7</v>
      </c>
      <c r="Q6" s="12">
        <v>91.4</v>
      </c>
      <c r="R6" s="29">
        <v>93.8</v>
      </c>
      <c r="S6" s="11">
        <v>84.3</v>
      </c>
      <c r="T6" s="30">
        <v>107</v>
      </c>
      <c r="U6" s="29">
        <v>103.4</v>
      </c>
      <c r="V6" s="11">
        <v>68.7</v>
      </c>
      <c r="W6" s="30">
        <v>103.7</v>
      </c>
      <c r="X6" s="29">
        <v>101.6</v>
      </c>
      <c r="Y6" s="11">
        <v>86.6</v>
      </c>
      <c r="Z6" s="12">
        <v>104.4</v>
      </c>
      <c r="AA6" s="29">
        <v>101.5</v>
      </c>
      <c r="AB6" s="27" t="s">
        <v>36</v>
      </c>
      <c r="AC6" s="11">
        <v>113.1</v>
      </c>
      <c r="AD6" s="12">
        <v>105.4</v>
      </c>
      <c r="AE6" s="29">
        <v>101.1</v>
      </c>
      <c r="AF6" s="11">
        <v>102</v>
      </c>
      <c r="AG6" s="12">
        <v>100.8</v>
      </c>
      <c r="AH6" s="29">
        <v>100.8</v>
      </c>
      <c r="AI6" s="11">
        <v>99.5</v>
      </c>
      <c r="AJ6" s="12">
        <v>102.1</v>
      </c>
      <c r="AK6" s="29">
        <v>101.5</v>
      </c>
      <c r="AL6" s="11">
        <v>102.2</v>
      </c>
      <c r="AM6" s="12">
        <v>100.3</v>
      </c>
      <c r="AN6" s="29">
        <v>100.2</v>
      </c>
      <c r="AO6" s="27" t="s">
        <v>36</v>
      </c>
      <c r="AP6" s="11">
        <v>84.5</v>
      </c>
      <c r="AQ6" s="12">
        <v>100.5</v>
      </c>
      <c r="AR6" s="29">
        <v>100.9</v>
      </c>
      <c r="AS6" s="11">
        <v>103.1</v>
      </c>
      <c r="AT6" s="12">
        <v>100.3</v>
      </c>
      <c r="AU6" s="29">
        <v>100.4</v>
      </c>
      <c r="AV6" s="11">
        <v>108.2</v>
      </c>
      <c r="AW6" s="12">
        <v>100.7</v>
      </c>
      <c r="AX6" s="29">
        <v>100.7</v>
      </c>
      <c r="AY6" s="11">
        <v>88.5</v>
      </c>
      <c r="AZ6" s="12">
        <v>99.1</v>
      </c>
      <c r="BA6" s="29">
        <v>99.6</v>
      </c>
      <c r="BB6" s="27" t="s">
        <v>36</v>
      </c>
      <c r="BC6" s="11">
        <v>40.4</v>
      </c>
      <c r="BD6" s="12">
        <v>102</v>
      </c>
      <c r="BE6" s="29">
        <v>103.2</v>
      </c>
      <c r="BF6" s="11">
        <v>38.299999999999997</v>
      </c>
      <c r="BG6" s="12">
        <v>103.4</v>
      </c>
      <c r="BH6" s="29">
        <v>102.5</v>
      </c>
      <c r="BI6" s="11">
        <v>98.3</v>
      </c>
      <c r="BJ6" s="12">
        <v>104.8</v>
      </c>
      <c r="BK6" s="29">
        <v>103.2</v>
      </c>
      <c r="BL6" s="11">
        <v>93.8</v>
      </c>
      <c r="BM6" s="12">
        <v>102.2</v>
      </c>
      <c r="BN6" s="29">
        <v>102.1</v>
      </c>
    </row>
    <row r="7" spans="1:66" s="28" customFormat="1">
      <c r="B7" s="27" t="s">
        <v>37</v>
      </c>
      <c r="C7" s="11">
        <v>105.4</v>
      </c>
      <c r="D7" s="12">
        <v>101.4</v>
      </c>
      <c r="E7" s="29">
        <v>101.2</v>
      </c>
      <c r="F7" s="11">
        <v>104.5</v>
      </c>
      <c r="G7" s="12">
        <v>101.7</v>
      </c>
      <c r="H7" s="29">
        <v>101.4</v>
      </c>
      <c r="I7" s="11">
        <v>90.9</v>
      </c>
      <c r="J7" s="12">
        <v>103.8</v>
      </c>
      <c r="K7" s="31">
        <v>102.5</v>
      </c>
      <c r="L7" s="11">
        <v>173.4</v>
      </c>
      <c r="M7" s="12">
        <v>103.3</v>
      </c>
      <c r="N7" s="29">
        <v>102.9</v>
      </c>
      <c r="O7" s="27" t="s">
        <v>37</v>
      </c>
      <c r="P7" s="11">
        <v>96.9</v>
      </c>
      <c r="Q7" s="12">
        <v>102.7</v>
      </c>
      <c r="R7" s="29">
        <v>101.2</v>
      </c>
      <c r="S7" s="11">
        <v>114.8</v>
      </c>
      <c r="T7" s="30">
        <v>100.6</v>
      </c>
      <c r="U7" s="31">
        <v>103.1</v>
      </c>
      <c r="V7" s="11">
        <v>136.4</v>
      </c>
      <c r="W7" s="30">
        <v>100.3</v>
      </c>
      <c r="X7" s="29">
        <v>101.5</v>
      </c>
      <c r="Y7" s="11">
        <v>118.1</v>
      </c>
      <c r="Z7" s="12">
        <v>100.1</v>
      </c>
      <c r="AA7" s="29">
        <v>101.6</v>
      </c>
      <c r="AB7" s="27" t="s">
        <v>37</v>
      </c>
      <c r="AC7" s="11">
        <v>120.3</v>
      </c>
      <c r="AD7" s="12">
        <v>106.3</v>
      </c>
      <c r="AE7" s="29">
        <v>100.7</v>
      </c>
      <c r="AF7" s="11">
        <v>105.6</v>
      </c>
      <c r="AG7" s="12">
        <v>100.2</v>
      </c>
      <c r="AH7" s="29">
        <v>100.9</v>
      </c>
      <c r="AI7" s="11">
        <v>121.9</v>
      </c>
      <c r="AJ7" s="12">
        <v>101.1</v>
      </c>
      <c r="AK7" s="29">
        <v>101.7</v>
      </c>
      <c r="AL7" s="11">
        <v>81.7</v>
      </c>
      <c r="AM7" s="12">
        <v>100.2</v>
      </c>
      <c r="AN7" s="29">
        <v>100.2</v>
      </c>
      <c r="AO7" s="27" t="s">
        <v>37</v>
      </c>
      <c r="AP7" s="30">
        <v>105.5</v>
      </c>
      <c r="AQ7" s="12">
        <v>101.6</v>
      </c>
      <c r="AR7" s="31">
        <v>101</v>
      </c>
      <c r="AS7" s="11">
        <v>96.9</v>
      </c>
      <c r="AT7" s="12">
        <v>100.4</v>
      </c>
      <c r="AU7" s="29">
        <v>100.4</v>
      </c>
      <c r="AV7" s="11">
        <v>96.6</v>
      </c>
      <c r="AW7" s="12">
        <v>100.6</v>
      </c>
      <c r="AX7" s="29">
        <v>100.6</v>
      </c>
      <c r="AY7" s="11">
        <v>97.4</v>
      </c>
      <c r="AZ7" s="12">
        <v>99.6</v>
      </c>
      <c r="BA7" s="29">
        <v>99.5</v>
      </c>
      <c r="BB7" s="27" t="s">
        <v>37</v>
      </c>
      <c r="BC7" s="30">
        <v>159</v>
      </c>
      <c r="BD7" s="12">
        <v>105.8</v>
      </c>
      <c r="BE7" s="29">
        <v>102.7</v>
      </c>
      <c r="BF7" s="11">
        <v>157.19999999999999</v>
      </c>
      <c r="BG7" s="12">
        <v>102.3</v>
      </c>
      <c r="BH7" s="29">
        <v>102.3</v>
      </c>
      <c r="BI7" s="11">
        <v>105.6</v>
      </c>
      <c r="BJ7" s="12">
        <v>100.3</v>
      </c>
      <c r="BK7" s="29">
        <v>101.7</v>
      </c>
      <c r="BL7" s="11">
        <v>105.9</v>
      </c>
      <c r="BM7" s="12">
        <v>100.5</v>
      </c>
      <c r="BN7" s="29">
        <v>100.7</v>
      </c>
    </row>
    <row r="8" spans="1:66" s="28" customFormat="1">
      <c r="A8" s="32"/>
      <c r="B8" s="27" t="s">
        <v>38</v>
      </c>
      <c r="C8" s="11">
        <v>101.7</v>
      </c>
      <c r="D8" s="12">
        <v>100.8</v>
      </c>
      <c r="E8" s="29">
        <v>101</v>
      </c>
      <c r="F8" s="11">
        <v>101.1</v>
      </c>
      <c r="G8" s="12">
        <v>101.1</v>
      </c>
      <c r="H8" s="29">
        <v>101.2</v>
      </c>
      <c r="I8" s="11">
        <v>101.2</v>
      </c>
      <c r="J8" s="12">
        <v>100.3</v>
      </c>
      <c r="K8" s="29">
        <v>101.5</v>
      </c>
      <c r="L8" s="11">
        <v>112.6</v>
      </c>
      <c r="M8" s="12">
        <v>103</v>
      </c>
      <c r="N8" s="29">
        <v>101.6</v>
      </c>
      <c r="O8" s="27" t="s">
        <v>38</v>
      </c>
      <c r="P8" s="11">
        <v>106.3</v>
      </c>
      <c r="Q8" s="12">
        <v>100.9</v>
      </c>
      <c r="R8" s="29">
        <v>101.1</v>
      </c>
      <c r="S8" s="11">
        <v>116.4</v>
      </c>
      <c r="T8" s="30">
        <v>101.8</v>
      </c>
      <c r="U8" s="29">
        <v>102.3</v>
      </c>
      <c r="V8" s="11">
        <v>123.3</v>
      </c>
      <c r="W8" s="30">
        <v>102.1</v>
      </c>
      <c r="X8" s="29">
        <v>101.1</v>
      </c>
      <c r="Y8" s="11">
        <v>93.5</v>
      </c>
      <c r="Z8" s="12">
        <v>104.4</v>
      </c>
      <c r="AA8" s="29">
        <v>101.8</v>
      </c>
      <c r="AB8" s="27" t="s">
        <v>38</v>
      </c>
      <c r="AC8" s="11">
        <v>91.3</v>
      </c>
      <c r="AD8" s="12">
        <v>94.5</v>
      </c>
      <c r="AE8" s="29">
        <v>100.1</v>
      </c>
      <c r="AF8" s="11">
        <v>98.6</v>
      </c>
      <c r="AG8" s="12">
        <v>102.1</v>
      </c>
      <c r="AH8" s="29">
        <v>101.1</v>
      </c>
      <c r="AI8" s="11">
        <v>85</v>
      </c>
      <c r="AJ8" s="12">
        <v>102.6</v>
      </c>
      <c r="AK8" s="29">
        <v>101.8</v>
      </c>
      <c r="AL8" s="11">
        <v>104.8</v>
      </c>
      <c r="AM8" s="12">
        <v>100.2</v>
      </c>
      <c r="AN8" s="29">
        <v>100.3</v>
      </c>
      <c r="AO8" s="27" t="s">
        <v>38</v>
      </c>
      <c r="AP8" s="12">
        <v>101.6</v>
      </c>
      <c r="AQ8" s="12">
        <v>100.3</v>
      </c>
      <c r="AR8" s="29">
        <v>100.6</v>
      </c>
      <c r="AS8" s="11">
        <v>100.9</v>
      </c>
      <c r="AT8" s="12">
        <v>100.2</v>
      </c>
      <c r="AU8" s="29">
        <v>100.3</v>
      </c>
      <c r="AV8" s="11">
        <v>102.2</v>
      </c>
      <c r="AW8" s="12">
        <v>100.5</v>
      </c>
      <c r="AX8" s="29">
        <v>100.4</v>
      </c>
      <c r="AY8" s="11">
        <v>96.7</v>
      </c>
      <c r="AZ8" s="12">
        <v>98.7</v>
      </c>
      <c r="BA8" s="29">
        <v>99.6</v>
      </c>
      <c r="BB8" s="27" t="s">
        <v>38</v>
      </c>
      <c r="BC8" s="11">
        <v>104.3</v>
      </c>
      <c r="BD8" s="12">
        <v>100.2</v>
      </c>
      <c r="BE8" s="29">
        <v>101.5</v>
      </c>
      <c r="BF8" s="11">
        <v>108.6</v>
      </c>
      <c r="BG8" s="12">
        <v>101.5</v>
      </c>
      <c r="BH8" s="29">
        <v>101.4</v>
      </c>
      <c r="BI8" s="11">
        <v>101</v>
      </c>
      <c r="BJ8" s="12">
        <v>101.4</v>
      </c>
      <c r="BK8" s="29">
        <v>100.9</v>
      </c>
      <c r="BL8" s="11">
        <v>100.8</v>
      </c>
      <c r="BM8" s="12">
        <v>99.7</v>
      </c>
      <c r="BN8" s="29">
        <v>99.8</v>
      </c>
    </row>
    <row r="9" spans="1:66" s="28" customFormat="1">
      <c r="B9" s="39" t="s">
        <v>39</v>
      </c>
      <c r="C9" s="11">
        <v>113.6</v>
      </c>
      <c r="D9" s="12">
        <v>101.1</v>
      </c>
      <c r="E9" s="29">
        <v>100.8</v>
      </c>
      <c r="F9" s="11">
        <v>114.6</v>
      </c>
      <c r="G9" s="12">
        <v>100.9</v>
      </c>
      <c r="H9" s="29">
        <v>100.7</v>
      </c>
      <c r="I9" s="30">
        <v>139.80000000000001</v>
      </c>
      <c r="J9" s="12">
        <v>103.4</v>
      </c>
      <c r="K9" s="29">
        <v>102</v>
      </c>
      <c r="L9" s="11">
        <v>113.1</v>
      </c>
      <c r="M9" s="28">
        <v>98.5</v>
      </c>
      <c r="N9" s="29">
        <v>100.5</v>
      </c>
      <c r="O9" s="39" t="s">
        <v>39</v>
      </c>
      <c r="P9" s="11">
        <v>100.3</v>
      </c>
      <c r="Q9" s="28">
        <v>101.4</v>
      </c>
      <c r="R9" s="29">
        <v>100.7</v>
      </c>
      <c r="S9" s="11">
        <v>102</v>
      </c>
      <c r="T9" s="28">
        <v>103.3</v>
      </c>
      <c r="U9" s="29">
        <v>102.6</v>
      </c>
      <c r="V9" s="11">
        <v>96.1</v>
      </c>
      <c r="W9" s="28">
        <v>100</v>
      </c>
      <c r="X9" s="29">
        <v>100.6</v>
      </c>
      <c r="Y9" s="11">
        <v>115.3</v>
      </c>
      <c r="Z9" s="12">
        <v>102.1</v>
      </c>
      <c r="AA9" s="29">
        <v>101.9</v>
      </c>
      <c r="AB9" s="39" t="s">
        <v>39</v>
      </c>
      <c r="AC9" s="11">
        <v>61.2</v>
      </c>
      <c r="AD9" s="28">
        <v>75.3</v>
      </c>
      <c r="AE9" s="29">
        <v>100.3</v>
      </c>
      <c r="AF9" s="11">
        <v>98.9</v>
      </c>
      <c r="AG9" s="12">
        <v>100.6</v>
      </c>
      <c r="AH9" s="29">
        <v>100.7</v>
      </c>
      <c r="AI9" s="11">
        <v>104.9</v>
      </c>
      <c r="AJ9" s="12">
        <v>101.3</v>
      </c>
      <c r="AK9" s="29">
        <v>101.5</v>
      </c>
      <c r="AL9" s="11">
        <v>118.2</v>
      </c>
      <c r="AM9" s="12">
        <v>100.7</v>
      </c>
      <c r="AN9" s="29">
        <v>100.3</v>
      </c>
      <c r="AO9" s="39" t="s">
        <v>39</v>
      </c>
      <c r="AP9" s="11">
        <v>113.8</v>
      </c>
      <c r="AQ9" s="28">
        <v>100.4</v>
      </c>
      <c r="AR9" s="29">
        <v>100.3</v>
      </c>
      <c r="AS9" s="11">
        <v>100.3</v>
      </c>
      <c r="AT9" s="28">
        <v>100.4</v>
      </c>
      <c r="AU9" s="29">
        <v>100.3</v>
      </c>
      <c r="AV9" s="11">
        <v>95</v>
      </c>
      <c r="AW9" s="28">
        <v>100.2</v>
      </c>
      <c r="AX9" s="29">
        <v>100.3</v>
      </c>
      <c r="AY9" s="11">
        <v>120.1</v>
      </c>
      <c r="AZ9" s="28">
        <v>100.9</v>
      </c>
      <c r="BA9" s="29">
        <v>99.9</v>
      </c>
      <c r="BB9" s="39" t="s">
        <v>39</v>
      </c>
      <c r="BC9" s="11">
        <v>163.19999999999999</v>
      </c>
      <c r="BD9" s="28">
        <v>99.5</v>
      </c>
      <c r="BE9" s="29">
        <v>99.7</v>
      </c>
      <c r="BF9" s="11">
        <v>168.9</v>
      </c>
      <c r="BG9" s="28">
        <v>100.7</v>
      </c>
      <c r="BH9" s="29">
        <v>99.9</v>
      </c>
      <c r="BI9" s="11">
        <v>100.3</v>
      </c>
      <c r="BJ9" s="28">
        <v>100.5</v>
      </c>
      <c r="BK9" s="29">
        <v>100.6</v>
      </c>
      <c r="BL9" s="11">
        <v>100.8</v>
      </c>
      <c r="BM9" s="28">
        <v>99.3</v>
      </c>
      <c r="BN9" s="29">
        <v>99.2</v>
      </c>
    </row>
    <row r="10" spans="1:66" s="28" customFormat="1">
      <c r="B10" s="39" t="s">
        <v>54</v>
      </c>
      <c r="C10" s="11">
        <v>85.1</v>
      </c>
      <c r="D10" s="12">
        <v>100.4</v>
      </c>
      <c r="E10" s="29">
        <v>100.5</v>
      </c>
      <c r="F10" s="11">
        <v>85.6</v>
      </c>
      <c r="G10" s="12">
        <v>100</v>
      </c>
      <c r="H10" s="29">
        <v>100.3</v>
      </c>
      <c r="I10" s="30">
        <v>84.7</v>
      </c>
      <c r="J10" s="12">
        <v>99.9</v>
      </c>
      <c r="K10" s="29">
        <v>100.4</v>
      </c>
      <c r="L10" s="11">
        <v>46.6</v>
      </c>
      <c r="M10" s="28">
        <v>99.4</v>
      </c>
      <c r="N10" s="29">
        <v>99.2</v>
      </c>
      <c r="O10" s="39" t="s">
        <v>54</v>
      </c>
      <c r="P10" s="11">
        <v>101.1</v>
      </c>
      <c r="Q10" s="28">
        <v>99.6</v>
      </c>
      <c r="R10" s="29">
        <v>100.3</v>
      </c>
      <c r="S10" s="11">
        <v>76.3</v>
      </c>
      <c r="T10" s="28">
        <v>102</v>
      </c>
      <c r="U10" s="29">
        <v>102.8</v>
      </c>
      <c r="V10" s="11">
        <v>63.1</v>
      </c>
      <c r="W10" s="28">
        <v>100.1</v>
      </c>
      <c r="X10" s="29">
        <v>100.3</v>
      </c>
      <c r="Y10" s="11">
        <v>89.1</v>
      </c>
      <c r="Z10" s="12">
        <v>103.8</v>
      </c>
      <c r="AA10" s="29">
        <v>101.8</v>
      </c>
      <c r="AB10" s="39" t="s">
        <v>54</v>
      </c>
      <c r="AC10" s="11">
        <v>137.4</v>
      </c>
      <c r="AD10" s="28">
        <v>123.6</v>
      </c>
      <c r="AE10" s="29">
        <v>101.4</v>
      </c>
      <c r="AF10" s="11">
        <v>96.3</v>
      </c>
      <c r="AG10" s="12">
        <v>99.3</v>
      </c>
      <c r="AH10" s="29">
        <v>100.3</v>
      </c>
      <c r="AI10" s="11">
        <v>94.2</v>
      </c>
      <c r="AJ10" s="12">
        <v>100.9</v>
      </c>
      <c r="AK10" s="29">
        <v>101.1</v>
      </c>
      <c r="AL10" s="11">
        <v>97.6</v>
      </c>
      <c r="AM10" s="12">
        <v>99.4</v>
      </c>
      <c r="AN10" s="29">
        <v>100.3</v>
      </c>
      <c r="AO10" s="39" t="s">
        <v>54</v>
      </c>
      <c r="AP10" s="30">
        <v>84</v>
      </c>
      <c r="AQ10" s="28">
        <v>100</v>
      </c>
      <c r="AR10" s="29">
        <v>99.9</v>
      </c>
      <c r="AS10" s="11">
        <v>103.4</v>
      </c>
      <c r="AT10" s="28">
        <v>100.4</v>
      </c>
      <c r="AU10" s="29">
        <v>100.2</v>
      </c>
      <c r="AV10" s="11">
        <v>109</v>
      </c>
      <c r="AW10" s="28">
        <v>100.2</v>
      </c>
      <c r="AX10" s="29">
        <v>100.2</v>
      </c>
      <c r="AY10" s="11">
        <v>87</v>
      </c>
      <c r="AZ10" s="28">
        <v>100</v>
      </c>
      <c r="BA10" s="29">
        <v>100.1</v>
      </c>
      <c r="BB10" s="39" t="s">
        <v>54</v>
      </c>
      <c r="BC10" s="11">
        <v>40.1</v>
      </c>
      <c r="BD10" s="28">
        <v>98.7</v>
      </c>
      <c r="BE10" s="29">
        <v>98.6</v>
      </c>
      <c r="BF10" s="11">
        <v>36.5</v>
      </c>
      <c r="BG10" s="28">
        <v>97.7</v>
      </c>
      <c r="BH10" s="29">
        <v>99.1</v>
      </c>
      <c r="BI10" s="11">
        <v>98.5</v>
      </c>
      <c r="BJ10" s="28">
        <v>100.2</v>
      </c>
      <c r="BK10" s="29">
        <v>100.8</v>
      </c>
      <c r="BL10" s="11">
        <v>95.6</v>
      </c>
      <c r="BM10" s="28">
        <v>98.5</v>
      </c>
      <c r="BN10" s="29">
        <v>99.4</v>
      </c>
    </row>
    <row r="11" spans="1:66" s="28" customFormat="1">
      <c r="B11" s="39" t="s">
        <v>55</v>
      </c>
      <c r="C11" s="11">
        <v>103.7</v>
      </c>
      <c r="D11" s="12">
        <v>100</v>
      </c>
      <c r="E11" s="29">
        <v>100.2</v>
      </c>
      <c r="F11" s="11">
        <v>102.6</v>
      </c>
      <c r="G11" s="12">
        <v>100.3</v>
      </c>
      <c r="H11" s="29">
        <v>100.2</v>
      </c>
      <c r="I11" s="30">
        <v>82.7</v>
      </c>
      <c r="J11" s="12">
        <v>97.9</v>
      </c>
      <c r="K11" s="29">
        <v>99.1</v>
      </c>
      <c r="L11" s="11">
        <v>172.2</v>
      </c>
      <c r="M11" s="28">
        <v>100.2</v>
      </c>
      <c r="N11" s="29">
        <v>97.9</v>
      </c>
      <c r="O11" s="39" t="s">
        <v>55</v>
      </c>
      <c r="P11" s="11">
        <v>94.1</v>
      </c>
      <c r="Q11" s="28">
        <v>99</v>
      </c>
      <c r="R11" s="29">
        <v>100.1</v>
      </c>
      <c r="S11" s="11">
        <v>122.9</v>
      </c>
      <c r="T11" s="28">
        <v>104.4</v>
      </c>
      <c r="U11" s="29">
        <v>102.7</v>
      </c>
      <c r="V11" s="11">
        <v>129.69999999999999</v>
      </c>
      <c r="W11" s="28">
        <v>100.1</v>
      </c>
      <c r="X11" s="29">
        <v>100.4</v>
      </c>
      <c r="Y11" s="11">
        <v>117</v>
      </c>
      <c r="Z11" s="12">
        <v>102</v>
      </c>
      <c r="AA11" s="29">
        <v>101.5</v>
      </c>
      <c r="AB11" s="39" t="s">
        <v>55</v>
      </c>
      <c r="AC11" s="11">
        <v>124.8</v>
      </c>
      <c r="AD11" s="28">
        <v>107.6</v>
      </c>
      <c r="AE11" s="29">
        <v>101.9</v>
      </c>
      <c r="AF11" s="11">
        <v>110.6</v>
      </c>
      <c r="AG11" s="12">
        <v>101.1</v>
      </c>
      <c r="AH11" s="29">
        <v>100.5</v>
      </c>
      <c r="AI11" s="11">
        <v>126.5</v>
      </c>
      <c r="AJ11" s="12">
        <v>101</v>
      </c>
      <c r="AK11" s="29">
        <v>100.9</v>
      </c>
      <c r="AL11" s="11">
        <v>84.2</v>
      </c>
      <c r="AM11" s="12">
        <v>101</v>
      </c>
      <c r="AN11" s="29">
        <v>100.4</v>
      </c>
      <c r="AO11" s="39" t="s">
        <v>55</v>
      </c>
      <c r="AP11" s="30">
        <v>102.6</v>
      </c>
      <c r="AQ11" s="28">
        <v>99.4</v>
      </c>
      <c r="AR11" s="29">
        <v>99.6</v>
      </c>
      <c r="AS11" s="11">
        <v>96.8</v>
      </c>
      <c r="AT11" s="28">
        <v>99.9</v>
      </c>
      <c r="AU11" s="29">
        <v>100.2</v>
      </c>
      <c r="AV11" s="11">
        <v>96.1</v>
      </c>
      <c r="AW11" s="28">
        <v>100.4</v>
      </c>
      <c r="AX11" s="29">
        <v>100.2</v>
      </c>
      <c r="AY11" s="11">
        <v>98.9</v>
      </c>
      <c r="AZ11" s="28">
        <v>99.4</v>
      </c>
      <c r="BA11" s="29">
        <v>100.2</v>
      </c>
      <c r="BB11" s="39" t="s">
        <v>55</v>
      </c>
      <c r="BC11" s="11">
        <v>137</v>
      </c>
      <c r="BD11" s="28">
        <v>97.4</v>
      </c>
      <c r="BE11" s="29">
        <v>97.8</v>
      </c>
      <c r="BF11" s="11">
        <v>150.5</v>
      </c>
      <c r="BG11" s="28">
        <v>99.5</v>
      </c>
      <c r="BH11" s="29">
        <v>98.8</v>
      </c>
      <c r="BI11" s="11">
        <v>103.8</v>
      </c>
      <c r="BJ11" s="28">
        <v>102.4</v>
      </c>
      <c r="BK11" s="29">
        <v>101.3</v>
      </c>
      <c r="BL11" s="11">
        <v>101.5</v>
      </c>
      <c r="BM11" s="28">
        <v>101.5</v>
      </c>
      <c r="BN11" s="29">
        <v>100</v>
      </c>
    </row>
    <row r="12" spans="1:66" s="2" customFormat="1">
      <c r="B12" s="39" t="s">
        <v>56</v>
      </c>
      <c r="C12" s="11">
        <v>101.4</v>
      </c>
      <c r="D12" s="12">
        <v>100.2</v>
      </c>
      <c r="E12" s="29">
        <v>100.1</v>
      </c>
      <c r="F12" s="11">
        <v>101</v>
      </c>
      <c r="G12" s="12">
        <v>100.3</v>
      </c>
      <c r="H12" s="29">
        <v>100.3</v>
      </c>
      <c r="I12" s="30">
        <v>102.9</v>
      </c>
      <c r="J12" s="12">
        <v>101.3</v>
      </c>
      <c r="K12" s="29">
        <v>100.8</v>
      </c>
      <c r="L12" s="11">
        <v>103.3</v>
      </c>
      <c r="M12" s="28">
        <v>93.1</v>
      </c>
      <c r="N12" s="29">
        <v>96.8</v>
      </c>
      <c r="O12" s="39" t="s">
        <v>56</v>
      </c>
      <c r="P12" s="11">
        <v>106.7</v>
      </c>
      <c r="Q12" s="28">
        <v>100.8</v>
      </c>
      <c r="R12" s="29">
        <v>100.1</v>
      </c>
      <c r="S12" s="11">
        <v>121.9</v>
      </c>
      <c r="T12" s="28">
        <v>102.4</v>
      </c>
      <c r="U12" s="29">
        <v>102.1</v>
      </c>
      <c r="V12" s="11">
        <v>128.9</v>
      </c>
      <c r="W12" s="28">
        <v>100.9</v>
      </c>
      <c r="X12" s="29">
        <v>100.7</v>
      </c>
      <c r="Y12" s="11">
        <v>90</v>
      </c>
      <c r="Z12" s="12">
        <v>100.1</v>
      </c>
      <c r="AA12" s="29">
        <v>101.2</v>
      </c>
      <c r="AB12" s="39" t="s">
        <v>56</v>
      </c>
      <c r="AC12" s="11">
        <v>92.5</v>
      </c>
      <c r="AD12" s="28">
        <v>97.2</v>
      </c>
      <c r="AE12" s="29">
        <v>101.3</v>
      </c>
      <c r="AF12" s="11">
        <v>97.8</v>
      </c>
      <c r="AG12" s="12">
        <v>100.9</v>
      </c>
      <c r="AH12" s="29">
        <v>100.6</v>
      </c>
      <c r="AI12" s="11">
        <v>84.5</v>
      </c>
      <c r="AJ12" s="12">
        <v>100.9</v>
      </c>
      <c r="AK12" s="29">
        <v>100.8</v>
      </c>
      <c r="AL12" s="11">
        <v>103.8</v>
      </c>
      <c r="AM12" s="12">
        <v>100.5</v>
      </c>
      <c r="AN12" s="29">
        <v>100.4</v>
      </c>
      <c r="AO12" s="39" t="s">
        <v>56</v>
      </c>
      <c r="AP12" s="30">
        <v>101.2</v>
      </c>
      <c r="AQ12" s="28">
        <v>99.4</v>
      </c>
      <c r="AR12" s="29">
        <v>99.5</v>
      </c>
      <c r="AS12" s="11">
        <v>100.3</v>
      </c>
      <c r="AT12" s="28">
        <v>100.3</v>
      </c>
      <c r="AU12" s="29">
        <v>100.1</v>
      </c>
      <c r="AV12" s="11">
        <v>100.9</v>
      </c>
      <c r="AW12" s="28">
        <v>99.9</v>
      </c>
      <c r="AX12" s="29">
        <v>100.1</v>
      </c>
      <c r="AY12" s="11">
        <v>98.2</v>
      </c>
      <c r="AZ12" s="28">
        <v>101.4</v>
      </c>
      <c r="BA12" s="29">
        <v>100.5</v>
      </c>
      <c r="BB12" s="39" t="s">
        <v>56</v>
      </c>
      <c r="BC12" s="11">
        <v>105.1</v>
      </c>
      <c r="BD12" s="28">
        <v>96.7</v>
      </c>
      <c r="BE12" s="29">
        <v>97.7</v>
      </c>
      <c r="BF12" s="11">
        <v>105.5</v>
      </c>
      <c r="BG12" s="28">
        <v>98.4</v>
      </c>
      <c r="BH12" s="29">
        <v>99.1</v>
      </c>
      <c r="BI12" s="11">
        <v>100.1</v>
      </c>
      <c r="BJ12" s="28">
        <v>100.2</v>
      </c>
      <c r="BK12" s="29">
        <v>100.8</v>
      </c>
      <c r="BL12" s="11">
        <v>99.7</v>
      </c>
      <c r="BM12" s="28">
        <v>98.5</v>
      </c>
      <c r="BN12" s="29">
        <v>99.6</v>
      </c>
    </row>
    <row r="13" spans="1:66" s="2" customFormat="1">
      <c r="A13" s="38"/>
      <c r="B13" s="39" t="s">
        <v>57</v>
      </c>
      <c r="C13" s="36">
        <v>112.5</v>
      </c>
      <c r="D13" s="36">
        <v>100.2</v>
      </c>
      <c r="E13" s="29">
        <v>100.2</v>
      </c>
      <c r="F13" s="37">
        <v>114</v>
      </c>
      <c r="G13" s="36">
        <v>100.3</v>
      </c>
      <c r="H13" s="35">
        <v>100.2</v>
      </c>
      <c r="I13" s="36">
        <v>138.4</v>
      </c>
      <c r="J13" s="36">
        <v>100.7</v>
      </c>
      <c r="K13" s="35">
        <v>100.7</v>
      </c>
      <c r="L13" s="37">
        <v>111.4</v>
      </c>
      <c r="M13" s="36">
        <v>98.6</v>
      </c>
      <c r="N13" s="35">
        <v>96.2</v>
      </c>
      <c r="O13" s="39" t="s">
        <v>57</v>
      </c>
      <c r="P13" s="37">
        <v>96.3</v>
      </c>
      <c r="Q13" s="36">
        <v>99.4</v>
      </c>
      <c r="R13" s="35">
        <v>100.2</v>
      </c>
      <c r="S13" s="36">
        <v>97.3</v>
      </c>
      <c r="T13" s="36">
        <v>100.1</v>
      </c>
      <c r="U13" s="35">
        <v>101.3</v>
      </c>
      <c r="V13" s="37">
        <v>99.3</v>
      </c>
      <c r="W13" s="36">
        <v>101.3</v>
      </c>
      <c r="X13" s="35">
        <v>100.8</v>
      </c>
      <c r="Y13" s="37">
        <v>114.7</v>
      </c>
      <c r="Z13" s="36">
        <v>100.5</v>
      </c>
      <c r="AA13" s="35">
        <v>101.1</v>
      </c>
      <c r="AB13" s="39" t="s">
        <v>57</v>
      </c>
      <c r="AC13" s="36">
        <v>93.6</v>
      </c>
      <c r="AD13" s="36">
        <v>109.2</v>
      </c>
      <c r="AE13" s="35">
        <v>99.5</v>
      </c>
      <c r="AF13" s="37">
        <v>96.8</v>
      </c>
      <c r="AG13" s="36">
        <v>100</v>
      </c>
      <c r="AH13" s="35">
        <v>100.6</v>
      </c>
      <c r="AI13" s="37">
        <v>101.6</v>
      </c>
      <c r="AJ13" s="36">
        <v>100.7</v>
      </c>
      <c r="AK13" s="35">
        <v>100.6</v>
      </c>
      <c r="AL13" s="37">
        <v>118.3</v>
      </c>
      <c r="AM13" s="36">
        <v>100.9</v>
      </c>
      <c r="AN13" s="35">
        <v>100.4</v>
      </c>
      <c r="AO13" s="39" t="s">
        <v>57</v>
      </c>
      <c r="AP13" s="36">
        <v>112.8</v>
      </c>
      <c r="AQ13" s="36">
        <v>99.8</v>
      </c>
      <c r="AR13" s="35">
        <v>99.7</v>
      </c>
      <c r="AS13" s="37">
        <v>100.5</v>
      </c>
      <c r="AT13" s="36">
        <v>100</v>
      </c>
      <c r="AU13" s="35">
        <v>100.2</v>
      </c>
      <c r="AV13" s="37">
        <v>95.2</v>
      </c>
      <c r="AW13" s="36">
        <v>100</v>
      </c>
      <c r="AX13" s="35">
        <v>100.1</v>
      </c>
      <c r="AY13" s="37">
        <v>119.9</v>
      </c>
      <c r="AZ13" s="36">
        <v>100.2</v>
      </c>
      <c r="BA13" s="35">
        <v>100.6</v>
      </c>
      <c r="BB13" s="39" t="s">
        <v>57</v>
      </c>
      <c r="BC13" s="36">
        <v>162.30000000000001</v>
      </c>
      <c r="BD13" s="36">
        <v>98.6</v>
      </c>
      <c r="BE13" s="35">
        <v>97.7</v>
      </c>
      <c r="BF13" s="37">
        <v>164</v>
      </c>
      <c r="BG13" s="36">
        <v>99.4</v>
      </c>
      <c r="BH13" s="35">
        <v>99.2</v>
      </c>
      <c r="BI13" s="37">
        <v>101.8</v>
      </c>
      <c r="BJ13" s="36">
        <v>100.5</v>
      </c>
      <c r="BK13" s="35">
        <v>100.5</v>
      </c>
      <c r="BL13" s="37">
        <v>102.2</v>
      </c>
      <c r="BM13" s="36">
        <v>100.1</v>
      </c>
      <c r="BN13" s="35">
        <v>100.3</v>
      </c>
    </row>
    <row r="14" spans="1:66" s="2" customFormat="1">
      <c r="A14" s="38"/>
      <c r="B14" s="39" t="s">
        <v>59</v>
      </c>
      <c r="C14" s="36">
        <v>84.9</v>
      </c>
      <c r="D14" s="36">
        <v>100.1</v>
      </c>
      <c r="E14" s="29">
        <v>100.3</v>
      </c>
      <c r="F14" s="37">
        <v>85.1</v>
      </c>
      <c r="G14" s="36">
        <v>100</v>
      </c>
      <c r="H14" s="35">
        <v>100.3</v>
      </c>
      <c r="I14" s="36">
        <v>84.3</v>
      </c>
      <c r="J14" s="36">
        <v>99.5</v>
      </c>
      <c r="K14" s="35">
        <v>100.5</v>
      </c>
      <c r="L14" s="37">
        <v>43.6</v>
      </c>
      <c r="M14" s="36">
        <v>94.6</v>
      </c>
      <c r="N14" s="35">
        <v>96.9</v>
      </c>
      <c r="O14" s="39" t="s">
        <v>59</v>
      </c>
      <c r="P14" s="37">
        <v>103.2</v>
      </c>
      <c r="Q14" s="36">
        <v>100.7</v>
      </c>
      <c r="R14" s="35">
        <v>100.4</v>
      </c>
      <c r="S14" s="36">
        <v>70.900000000000006</v>
      </c>
      <c r="T14" s="36">
        <v>100.7</v>
      </c>
      <c r="U14" s="35">
        <v>100.9</v>
      </c>
      <c r="V14" s="37">
        <v>61.3</v>
      </c>
      <c r="W14" s="36">
        <v>99.9</v>
      </c>
      <c r="X14" s="35">
        <v>100.5</v>
      </c>
      <c r="Y14" s="37">
        <v>83.3</v>
      </c>
      <c r="Z14" s="36">
        <v>101.2</v>
      </c>
      <c r="AA14" s="35">
        <v>101.1</v>
      </c>
      <c r="AB14" s="39" t="s">
        <v>59</v>
      </c>
      <c r="AC14" s="36">
        <v>97.5</v>
      </c>
      <c r="AD14" s="36">
        <v>92.2</v>
      </c>
      <c r="AE14" s="35">
        <v>99.3</v>
      </c>
      <c r="AF14" s="37">
        <v>97.1</v>
      </c>
      <c r="AG14" s="36">
        <v>101.1</v>
      </c>
      <c r="AH14" s="35">
        <v>100.7</v>
      </c>
      <c r="AI14" s="37">
        <v>94.2</v>
      </c>
      <c r="AJ14" s="36">
        <v>99.7</v>
      </c>
      <c r="AK14" s="35">
        <v>100.5</v>
      </c>
      <c r="AL14" s="37">
        <v>100.4</v>
      </c>
      <c r="AM14" s="36">
        <v>100.6</v>
      </c>
      <c r="AN14" s="35">
        <v>100.4</v>
      </c>
      <c r="AO14" s="39" t="s">
        <v>59</v>
      </c>
      <c r="AP14" s="36">
        <v>84.5</v>
      </c>
      <c r="AQ14" s="36">
        <v>100</v>
      </c>
      <c r="AR14" s="35">
        <v>99.8</v>
      </c>
      <c r="AS14" s="37">
        <v>102.4</v>
      </c>
      <c r="AT14" s="36">
        <v>100.3</v>
      </c>
      <c r="AU14" s="35">
        <v>100.3</v>
      </c>
      <c r="AV14" s="37">
        <v>108.1</v>
      </c>
      <c r="AW14" s="36">
        <v>100.3</v>
      </c>
      <c r="AX14" s="35">
        <v>100.2</v>
      </c>
      <c r="AY14" s="37">
        <v>85.8</v>
      </c>
      <c r="AZ14" s="36">
        <v>100.7</v>
      </c>
      <c r="BA14" s="35">
        <v>100.7</v>
      </c>
      <c r="BB14" s="39" t="s">
        <v>59</v>
      </c>
      <c r="BC14" s="36">
        <v>39.5</v>
      </c>
      <c r="BD14" s="36">
        <v>98.1</v>
      </c>
      <c r="BE14" s="35">
        <v>98.1</v>
      </c>
      <c r="BF14" s="37">
        <v>37.4</v>
      </c>
      <c r="BG14" s="36">
        <v>99.5</v>
      </c>
      <c r="BH14" s="35">
        <v>99.8</v>
      </c>
      <c r="BI14" s="37">
        <v>95.8</v>
      </c>
      <c r="BJ14" s="36">
        <v>101</v>
      </c>
      <c r="BK14" s="35">
        <v>101.1</v>
      </c>
      <c r="BL14" s="37">
        <v>95.1</v>
      </c>
      <c r="BM14" s="36">
        <v>102.7</v>
      </c>
      <c r="BN14" s="35">
        <v>100.6</v>
      </c>
    </row>
    <row r="15" spans="1:66" s="2" customFormat="1">
      <c r="A15" s="9"/>
      <c r="B15" s="39" t="s">
        <v>62</v>
      </c>
      <c r="C15" s="36">
        <v>104.5</v>
      </c>
      <c r="D15" s="36">
        <v>100.8</v>
      </c>
      <c r="E15" s="29">
        <v>100.6</v>
      </c>
      <c r="F15" s="37">
        <v>103.5</v>
      </c>
      <c r="G15" s="36">
        <v>100.9</v>
      </c>
      <c r="H15" s="35">
        <v>100.6</v>
      </c>
      <c r="I15" s="36">
        <v>87.7</v>
      </c>
      <c r="J15" s="36">
        <v>103.3</v>
      </c>
      <c r="K15" s="35">
        <v>102</v>
      </c>
      <c r="L15" s="37">
        <v>162</v>
      </c>
      <c r="M15" s="36">
        <v>98.7</v>
      </c>
      <c r="N15" s="35">
        <v>98.6</v>
      </c>
      <c r="O15" s="39" t="s">
        <v>62</v>
      </c>
      <c r="P15" s="37">
        <v>96.2</v>
      </c>
      <c r="Q15" s="36">
        <v>100.9</v>
      </c>
      <c r="R15" s="35">
        <v>100.7</v>
      </c>
      <c r="S15" s="36">
        <v>119.5</v>
      </c>
      <c r="T15" s="36">
        <v>101</v>
      </c>
      <c r="U15" s="35">
        <v>101.1</v>
      </c>
      <c r="V15" s="37">
        <v>130.1</v>
      </c>
      <c r="W15" s="36">
        <v>100.8</v>
      </c>
      <c r="X15" s="35">
        <v>100.5</v>
      </c>
      <c r="Y15" s="37">
        <v>121.1</v>
      </c>
      <c r="Z15" s="36">
        <v>102.6</v>
      </c>
      <c r="AA15" s="35">
        <v>101</v>
      </c>
      <c r="AB15" s="39" t="s">
        <v>62</v>
      </c>
      <c r="AC15" s="36">
        <v>112.2</v>
      </c>
      <c r="AD15" s="36">
        <v>98.4</v>
      </c>
      <c r="AE15" s="35">
        <v>99.8</v>
      </c>
      <c r="AF15" s="37">
        <v>113.3</v>
      </c>
      <c r="AG15" s="36">
        <v>101</v>
      </c>
      <c r="AH15" s="35">
        <v>100.7</v>
      </c>
      <c r="AI15" s="37">
        <v>129.1</v>
      </c>
      <c r="AJ15" s="36">
        <v>101.9</v>
      </c>
      <c r="AK15" s="35">
        <v>100.6</v>
      </c>
      <c r="AL15" s="37">
        <v>85.7</v>
      </c>
      <c r="AM15" s="36">
        <v>100.7</v>
      </c>
      <c r="AN15" s="35">
        <v>100.4</v>
      </c>
      <c r="AO15" s="39" t="s">
        <v>62</v>
      </c>
      <c r="AP15" s="36">
        <v>102.2</v>
      </c>
      <c r="AQ15" s="36">
        <v>99.7</v>
      </c>
      <c r="AR15" s="35">
        <v>100.1</v>
      </c>
      <c r="AS15" s="37">
        <v>98.2</v>
      </c>
      <c r="AT15" s="36">
        <v>100.6</v>
      </c>
      <c r="AU15" s="35">
        <v>100.4</v>
      </c>
      <c r="AV15" s="37">
        <v>96.4</v>
      </c>
      <c r="AW15" s="36">
        <v>100.2</v>
      </c>
      <c r="AX15" s="35">
        <v>100.3</v>
      </c>
      <c r="AY15" s="37">
        <v>104.5</v>
      </c>
      <c r="AZ15" s="36">
        <v>101.6</v>
      </c>
      <c r="BA15" s="35">
        <v>100.7</v>
      </c>
      <c r="BB15" s="39" t="s">
        <v>62</v>
      </c>
      <c r="BC15" s="36">
        <v>128</v>
      </c>
      <c r="BD15" s="36">
        <v>96.7</v>
      </c>
      <c r="BE15" s="35">
        <v>99.4</v>
      </c>
      <c r="BF15" s="37">
        <v>149.4</v>
      </c>
      <c r="BG15" s="36">
        <v>100.7</v>
      </c>
      <c r="BH15" s="35">
        <v>100.6</v>
      </c>
      <c r="BI15" s="37">
        <v>105.9</v>
      </c>
      <c r="BJ15" s="36">
        <v>101.9</v>
      </c>
      <c r="BK15" s="35">
        <v>101.9</v>
      </c>
      <c r="BL15" s="37">
        <v>101.1</v>
      </c>
      <c r="BM15" s="36">
        <v>96.9</v>
      </c>
      <c r="BN15" s="35">
        <v>100.1</v>
      </c>
    </row>
    <row r="16" spans="1:66" s="2" customFormat="1">
      <c r="B16" s="39" t="s">
        <v>69</v>
      </c>
      <c r="C16" s="36">
        <v>102.4</v>
      </c>
      <c r="D16" s="36">
        <v>100.8</v>
      </c>
      <c r="E16" s="29">
        <v>100.8</v>
      </c>
      <c r="F16" s="37">
        <v>101.7</v>
      </c>
      <c r="G16" s="36">
        <v>100.8</v>
      </c>
      <c r="H16" s="35">
        <v>100.8</v>
      </c>
      <c r="I16" s="36">
        <v>103.8</v>
      </c>
      <c r="J16" s="36">
        <v>101</v>
      </c>
      <c r="K16" s="35">
        <v>101.3</v>
      </c>
      <c r="L16" s="37">
        <v>121.8</v>
      </c>
      <c r="M16" s="36">
        <v>103.6</v>
      </c>
      <c r="N16" s="35">
        <v>100.7</v>
      </c>
      <c r="O16" s="39" t="s">
        <v>69</v>
      </c>
      <c r="P16" s="37">
        <v>107.1</v>
      </c>
      <c r="Q16" s="36">
        <v>101.5</v>
      </c>
      <c r="R16" s="35">
        <v>100.7</v>
      </c>
      <c r="S16" s="36">
        <v>125.8</v>
      </c>
      <c r="T16" s="36">
        <v>101.8</v>
      </c>
      <c r="U16" s="35">
        <v>101.5</v>
      </c>
      <c r="V16" s="37">
        <v>128.4</v>
      </c>
      <c r="W16" s="36">
        <v>100.3</v>
      </c>
      <c r="X16" s="35">
        <v>100.5</v>
      </c>
      <c r="Y16" s="37">
        <v>89.9</v>
      </c>
      <c r="Z16" s="36">
        <v>99</v>
      </c>
      <c r="AA16" s="35">
        <v>100.7</v>
      </c>
      <c r="AB16" s="39" t="s">
        <v>69</v>
      </c>
      <c r="AC16" s="36">
        <v>95.7</v>
      </c>
      <c r="AD16" s="36">
        <v>100.4</v>
      </c>
      <c r="AE16" s="35">
        <v>101.3</v>
      </c>
      <c r="AF16" s="37">
        <v>96</v>
      </c>
      <c r="AG16" s="36">
        <v>100</v>
      </c>
      <c r="AH16" s="35">
        <v>100.5</v>
      </c>
      <c r="AI16" s="37">
        <v>82.5</v>
      </c>
      <c r="AJ16" s="36">
        <v>99.5</v>
      </c>
      <c r="AK16" s="35">
        <v>100.4</v>
      </c>
      <c r="AL16" s="37">
        <v>99.5</v>
      </c>
      <c r="AM16" s="36">
        <v>99.4</v>
      </c>
      <c r="AN16" s="35">
        <v>100.3</v>
      </c>
      <c r="AO16" s="39" t="s">
        <v>69</v>
      </c>
      <c r="AP16" s="36">
        <v>103.2</v>
      </c>
      <c r="AQ16" s="36">
        <v>100.9</v>
      </c>
      <c r="AR16" s="35">
        <v>100.6</v>
      </c>
      <c r="AS16" s="37">
        <v>100.2</v>
      </c>
      <c r="AT16" s="36">
        <v>100.3</v>
      </c>
      <c r="AU16" s="35">
        <v>100.5</v>
      </c>
      <c r="AV16" s="37">
        <v>101.6</v>
      </c>
      <c r="AW16" s="36">
        <v>100.6</v>
      </c>
      <c r="AX16" s="35">
        <v>100.5</v>
      </c>
      <c r="AY16" s="37">
        <v>95.5</v>
      </c>
      <c r="AZ16" s="36">
        <v>99.6</v>
      </c>
      <c r="BA16" s="35">
        <v>100.5</v>
      </c>
      <c r="BB16" s="39" t="s">
        <v>69</v>
      </c>
      <c r="BC16" s="36">
        <v>118.6</v>
      </c>
      <c r="BD16" s="36">
        <v>104.8</v>
      </c>
      <c r="BE16" s="35">
        <v>101.3</v>
      </c>
      <c r="BF16" s="37">
        <v>110</v>
      </c>
      <c r="BG16" s="36">
        <v>101.8</v>
      </c>
      <c r="BH16" s="35">
        <v>101.5</v>
      </c>
      <c r="BI16" s="37">
        <v>104</v>
      </c>
      <c r="BJ16" s="36">
        <v>103.1</v>
      </c>
      <c r="BK16" s="35">
        <v>102.2</v>
      </c>
      <c r="BL16" s="37">
        <v>105.8</v>
      </c>
      <c r="BM16" s="36">
        <v>104.1</v>
      </c>
      <c r="BN16" s="35">
        <v>101.6</v>
      </c>
    </row>
    <row r="17" spans="2:66" s="2" customFormat="1">
      <c r="B17" s="39" t="s">
        <v>70</v>
      </c>
      <c r="C17" s="36">
        <v>112.6</v>
      </c>
      <c r="D17" s="36">
        <v>100.7</v>
      </c>
      <c r="E17" s="29">
        <v>100.8</v>
      </c>
      <c r="F17" s="37">
        <v>113.6</v>
      </c>
      <c r="G17" s="36">
        <v>100.8</v>
      </c>
      <c r="H17" s="35">
        <v>100.9</v>
      </c>
      <c r="I17" s="36">
        <v>133.1</v>
      </c>
      <c r="J17" s="36">
        <v>100.2</v>
      </c>
      <c r="K17" s="35">
        <v>100.7</v>
      </c>
      <c r="L17" s="37">
        <v>113.4</v>
      </c>
      <c r="M17" s="36">
        <v>100.3</v>
      </c>
      <c r="N17" s="35">
        <v>102.1</v>
      </c>
      <c r="O17" s="39" t="s">
        <v>70</v>
      </c>
      <c r="P17" s="37">
        <v>96.6</v>
      </c>
      <c r="Q17" s="36">
        <v>99.6</v>
      </c>
      <c r="R17" s="35">
        <v>100.7</v>
      </c>
      <c r="S17" s="36">
        <v>102.8</v>
      </c>
      <c r="T17" s="36">
        <v>102.1</v>
      </c>
      <c r="U17" s="35">
        <v>101.5</v>
      </c>
      <c r="V17" s="37">
        <v>99.4</v>
      </c>
      <c r="W17" s="36">
        <v>100.5</v>
      </c>
      <c r="X17" s="35">
        <v>100.5</v>
      </c>
      <c r="Y17" s="37">
        <v>116.4</v>
      </c>
      <c r="Z17" s="36">
        <v>101.8</v>
      </c>
      <c r="AA17" s="35">
        <v>100.5</v>
      </c>
      <c r="AB17" s="39" t="s">
        <v>70</v>
      </c>
      <c r="AC17" s="36">
        <v>99.9</v>
      </c>
      <c r="AD17" s="36">
        <v>110.3</v>
      </c>
      <c r="AE17" s="35">
        <v>101.5</v>
      </c>
      <c r="AF17" s="37">
        <v>97.3</v>
      </c>
      <c r="AG17" s="36">
        <v>100.7</v>
      </c>
      <c r="AH17" s="35">
        <v>100.4</v>
      </c>
      <c r="AI17" s="37">
        <v>100.4</v>
      </c>
      <c r="AJ17" s="36">
        <v>100.6</v>
      </c>
      <c r="AK17" s="35">
        <v>100.4</v>
      </c>
      <c r="AL17" s="37">
        <v>117.2</v>
      </c>
      <c r="AM17" s="36">
        <v>100.4</v>
      </c>
      <c r="AN17" s="35">
        <v>100.3</v>
      </c>
      <c r="AO17" s="39" t="s">
        <v>70</v>
      </c>
      <c r="AP17" s="36">
        <v>114</v>
      </c>
      <c r="AQ17" s="36">
        <v>101</v>
      </c>
      <c r="AR17" s="35">
        <v>101.1</v>
      </c>
      <c r="AS17" s="37">
        <v>101.5</v>
      </c>
      <c r="AT17" s="36">
        <v>100.9</v>
      </c>
      <c r="AU17" s="35">
        <v>100.6</v>
      </c>
      <c r="AV17" s="37">
        <v>96.5</v>
      </c>
      <c r="AW17" s="36">
        <v>100.7</v>
      </c>
      <c r="AX17" s="35">
        <v>100.6</v>
      </c>
      <c r="AY17" s="37">
        <v>120.3</v>
      </c>
      <c r="AZ17" s="36">
        <v>101</v>
      </c>
      <c r="BA17" s="35">
        <v>100.4</v>
      </c>
      <c r="BB17" s="39" t="s">
        <v>70</v>
      </c>
      <c r="BC17" s="36">
        <v>167.2</v>
      </c>
      <c r="BD17" s="36">
        <v>102.5</v>
      </c>
      <c r="BE17" s="35">
        <v>103.5</v>
      </c>
      <c r="BF17" s="37">
        <v>166.3</v>
      </c>
      <c r="BG17" s="36">
        <v>101.8</v>
      </c>
      <c r="BH17" s="35">
        <v>102.2</v>
      </c>
      <c r="BI17" s="37">
        <v>100.5</v>
      </c>
      <c r="BJ17" s="36">
        <v>100.9</v>
      </c>
      <c r="BK17" s="35">
        <v>101.8</v>
      </c>
      <c r="BL17" s="37">
        <v>102.8</v>
      </c>
      <c r="BM17" s="36">
        <v>101.4</v>
      </c>
      <c r="BN17" s="35">
        <v>102.6</v>
      </c>
    </row>
    <row r="18" spans="2:66" s="2" customFormat="1">
      <c r="B18" s="39" t="s">
        <v>72</v>
      </c>
      <c r="C18" s="36">
        <v>86.1</v>
      </c>
      <c r="D18" s="36">
        <v>101.1</v>
      </c>
      <c r="E18" s="29">
        <v>100.9</v>
      </c>
      <c r="F18" s="37">
        <v>87.1</v>
      </c>
      <c r="G18" s="36">
        <v>101.1</v>
      </c>
      <c r="H18" s="35">
        <v>100.8</v>
      </c>
      <c r="I18" s="36">
        <v>88.9</v>
      </c>
      <c r="J18" s="36">
        <v>102.2</v>
      </c>
      <c r="K18" s="35">
        <v>101.3</v>
      </c>
      <c r="L18" s="37">
        <v>49.8</v>
      </c>
      <c r="M18" s="36">
        <v>104.1</v>
      </c>
      <c r="N18" s="35">
        <v>102.3</v>
      </c>
      <c r="O18" s="39" t="s">
        <v>72</v>
      </c>
      <c r="P18" s="37">
        <v>104.3</v>
      </c>
      <c r="Q18" s="36">
        <v>101.4</v>
      </c>
      <c r="R18" s="35">
        <v>100.7</v>
      </c>
      <c r="S18" s="36">
        <v>69.599999999999994</v>
      </c>
      <c r="T18" s="36">
        <v>100.9</v>
      </c>
      <c r="U18" s="35">
        <v>101.4</v>
      </c>
      <c r="V18" s="37">
        <v>61.9</v>
      </c>
      <c r="W18" s="36">
        <v>100.5</v>
      </c>
      <c r="X18" s="35">
        <v>100.5</v>
      </c>
      <c r="Y18" s="37">
        <v>78.3</v>
      </c>
      <c r="Z18" s="36">
        <v>97.1</v>
      </c>
      <c r="AA18" s="35">
        <v>100.4</v>
      </c>
      <c r="AB18" s="39" t="s">
        <v>72</v>
      </c>
      <c r="AC18" s="36">
        <v>97.5</v>
      </c>
      <c r="AD18" s="36">
        <v>96.1</v>
      </c>
      <c r="AE18" s="35">
        <v>101.7</v>
      </c>
      <c r="AF18" s="37">
        <v>95.7</v>
      </c>
      <c r="AG18" s="36">
        <v>100.1</v>
      </c>
      <c r="AH18" s="35">
        <v>100.4</v>
      </c>
      <c r="AI18" s="37">
        <v>96.4</v>
      </c>
      <c r="AJ18" s="36">
        <v>100.7</v>
      </c>
      <c r="AK18" s="35">
        <v>100.5</v>
      </c>
      <c r="AL18" s="37">
        <v>99.2</v>
      </c>
      <c r="AM18" s="36">
        <v>100.1</v>
      </c>
      <c r="AN18" s="35">
        <v>100.3</v>
      </c>
      <c r="AO18" s="39" t="s">
        <v>72</v>
      </c>
      <c r="AP18" s="36">
        <v>85.4</v>
      </c>
      <c r="AQ18" s="36">
        <v>101.2</v>
      </c>
      <c r="AR18" s="35">
        <v>101.3</v>
      </c>
      <c r="AS18" s="50">
        <v>101.8</v>
      </c>
      <c r="AT18" s="36">
        <v>100.4</v>
      </c>
      <c r="AU18" s="35">
        <v>100.6</v>
      </c>
      <c r="AV18" s="37">
        <v>108.1</v>
      </c>
      <c r="AW18" s="36">
        <v>100.6</v>
      </c>
      <c r="AX18" s="35">
        <v>100.6</v>
      </c>
      <c r="AY18" s="37">
        <v>83.8</v>
      </c>
      <c r="AZ18" s="36">
        <v>99.8</v>
      </c>
      <c r="BA18" s="35">
        <v>100.4</v>
      </c>
      <c r="BB18" s="39" t="s">
        <v>72</v>
      </c>
      <c r="BC18" s="36">
        <v>42.5</v>
      </c>
      <c r="BD18" s="36">
        <v>104.6</v>
      </c>
      <c r="BE18" s="35">
        <v>104.2</v>
      </c>
      <c r="BF18" s="37">
        <v>40.6</v>
      </c>
      <c r="BG18" s="36">
        <v>103.3</v>
      </c>
      <c r="BH18" s="35">
        <v>102.6</v>
      </c>
      <c r="BI18" s="37">
        <v>97.3</v>
      </c>
      <c r="BJ18" s="36">
        <v>102.3</v>
      </c>
      <c r="BK18" s="35">
        <v>101</v>
      </c>
      <c r="BL18" s="37">
        <v>96</v>
      </c>
      <c r="BM18" s="36">
        <v>103.5</v>
      </c>
      <c r="BN18" s="35">
        <v>102.1</v>
      </c>
    </row>
    <row r="19" spans="2:66" s="2" customFormat="1" ht="13.8" thickBot="1">
      <c r="B19" s="43" t="s">
        <v>73</v>
      </c>
      <c r="C19" s="44">
        <v>103.9</v>
      </c>
      <c r="D19" s="44">
        <v>100.6</v>
      </c>
      <c r="E19" s="45">
        <v>100.8</v>
      </c>
      <c r="F19" s="46">
        <v>102</v>
      </c>
      <c r="G19" s="44">
        <v>100.4</v>
      </c>
      <c r="H19" s="45">
        <v>100.7</v>
      </c>
      <c r="I19" s="44">
        <v>84.6</v>
      </c>
      <c r="J19" s="44">
        <v>99.7</v>
      </c>
      <c r="K19" s="45">
        <v>100.6</v>
      </c>
      <c r="L19" s="46">
        <v>156.1</v>
      </c>
      <c r="M19" s="44">
        <v>100.1</v>
      </c>
      <c r="N19" s="45">
        <v>101.7</v>
      </c>
      <c r="O19" s="43" t="s">
        <v>73</v>
      </c>
      <c r="P19" s="46">
        <v>95.9</v>
      </c>
      <c r="Q19" s="44">
        <v>101.3</v>
      </c>
      <c r="R19" s="45">
        <v>100.7</v>
      </c>
      <c r="S19" s="44">
        <v>115.6</v>
      </c>
      <c r="T19" s="44">
        <v>100.7</v>
      </c>
      <c r="U19" s="45">
        <v>101</v>
      </c>
      <c r="V19" s="46">
        <v>128.6</v>
      </c>
      <c r="W19" s="44">
        <v>100.6</v>
      </c>
      <c r="X19" s="45">
        <v>100.6</v>
      </c>
      <c r="Y19" s="46">
        <v>119</v>
      </c>
      <c r="Z19" s="44">
        <v>99.9</v>
      </c>
      <c r="AA19" s="45">
        <v>100.5</v>
      </c>
      <c r="AB19" s="43" t="s">
        <v>73</v>
      </c>
      <c r="AC19" s="44">
        <v>114.7</v>
      </c>
      <c r="AD19" s="44">
        <v>101.4</v>
      </c>
      <c r="AE19" s="45">
        <v>101.8</v>
      </c>
      <c r="AF19" s="46">
        <v>113.6</v>
      </c>
      <c r="AG19" s="44">
        <v>100.5</v>
      </c>
      <c r="AH19" s="45">
        <v>100.4</v>
      </c>
      <c r="AI19" s="46">
        <v>126.6</v>
      </c>
      <c r="AJ19" s="44">
        <v>100.2</v>
      </c>
      <c r="AK19" s="45">
        <v>100.5</v>
      </c>
      <c r="AL19" s="46">
        <v>86</v>
      </c>
      <c r="AM19" s="44">
        <v>100.5</v>
      </c>
      <c r="AN19" s="45">
        <v>100.4</v>
      </c>
      <c r="AO19" s="43" t="s">
        <v>73</v>
      </c>
      <c r="AP19" s="44">
        <v>104.7</v>
      </c>
      <c r="AQ19" s="44">
        <v>101.8</v>
      </c>
      <c r="AR19" s="45">
        <v>101.6</v>
      </c>
      <c r="AS19" s="49">
        <v>98.8</v>
      </c>
      <c r="AT19" s="44">
        <v>100.6</v>
      </c>
      <c r="AU19" s="45">
        <v>100.5</v>
      </c>
      <c r="AV19" s="46">
        <v>97</v>
      </c>
      <c r="AW19" s="44">
        <v>100.7</v>
      </c>
      <c r="AX19" s="45">
        <v>100.6</v>
      </c>
      <c r="AY19" s="46">
        <v>104.9</v>
      </c>
      <c r="AZ19" s="44">
        <v>100.7</v>
      </c>
      <c r="BA19" s="45">
        <v>100.5</v>
      </c>
      <c r="BB19" s="43" t="s">
        <v>73</v>
      </c>
      <c r="BC19" s="44">
        <v>141.9</v>
      </c>
      <c r="BD19" s="44">
        <v>104.8</v>
      </c>
      <c r="BE19" s="45">
        <v>103.7</v>
      </c>
      <c r="BF19" s="46">
        <v>146</v>
      </c>
      <c r="BG19" s="44">
        <v>102.3</v>
      </c>
      <c r="BH19" s="45">
        <v>102.7</v>
      </c>
      <c r="BI19" s="46">
        <v>103.6</v>
      </c>
      <c r="BJ19" s="44">
        <v>98.3</v>
      </c>
      <c r="BK19" s="45">
        <v>99.9</v>
      </c>
      <c r="BL19" s="46">
        <v>105.1</v>
      </c>
      <c r="BM19" s="44">
        <v>100.2</v>
      </c>
      <c r="BN19" s="45">
        <v>100.9</v>
      </c>
    </row>
    <row r="20" spans="2:66" customFormat="1"/>
    <row r="21" spans="2:66">
      <c r="B21" s="33" t="s">
        <v>25</v>
      </c>
      <c r="C21" s="15"/>
      <c r="D21" s="15"/>
      <c r="O21" s="33" t="s">
        <v>25</v>
      </c>
      <c r="S21" s="26"/>
    </row>
    <row r="22" spans="2:66">
      <c r="S22" s="26"/>
    </row>
    <row r="23" spans="2:66">
      <c r="S23" s="26"/>
    </row>
    <row r="24" spans="2:66">
      <c r="S24" s="26"/>
    </row>
  </sheetData>
  <mergeCells count="24">
    <mergeCell ref="AF4:AH4"/>
    <mergeCell ref="P4:R4"/>
    <mergeCell ref="V4:X4"/>
    <mergeCell ref="Y4:AA4"/>
    <mergeCell ref="AB4:AB5"/>
    <mergeCell ref="AC4:AE4"/>
    <mergeCell ref="S4:U4"/>
    <mergeCell ref="BL4:BN4"/>
    <mergeCell ref="AI4:AK4"/>
    <mergeCell ref="AL4:AN4"/>
    <mergeCell ref="AO4:AO5"/>
    <mergeCell ref="AP4:AR4"/>
    <mergeCell ref="AS4:AU4"/>
    <mergeCell ref="BC4:BE4"/>
    <mergeCell ref="AY4:BA4"/>
    <mergeCell ref="AV4:AX4"/>
    <mergeCell ref="BB4:BB5"/>
    <mergeCell ref="BF4:BH4"/>
    <mergeCell ref="BI4:BK4"/>
    <mergeCell ref="C4:E4"/>
    <mergeCell ref="F4:H4"/>
    <mergeCell ref="I4:K4"/>
    <mergeCell ref="L4:N4"/>
    <mergeCell ref="O4:O5"/>
  </mergeCells>
  <printOptions horizontalCentered="1" verticalCentered="1"/>
  <pageMargins left="0.78740157480314965" right="0.78740157480314965" top="0.19685039370078741" bottom="0.23622047244094491" header="0.27559055118110237" footer="0.15748031496062992"/>
  <pageSetup paperSize="9" scale="79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R37"/>
  <sheetViews>
    <sheetView tabSelected="1" zoomScaleNormal="100" workbookViewId="0">
      <pane xSplit="2" ySplit="4" topLeftCell="C5" activePane="bottomRight" state="frozen"/>
      <selection activeCell="G33" sqref="G33"/>
      <selection pane="topRight" activeCell="G33" sqref="G33"/>
      <selection pane="bottomLeft" activeCell="G33" sqref="G33"/>
      <selection pane="bottomRight" activeCell="B5" sqref="B5"/>
    </sheetView>
  </sheetViews>
  <sheetFormatPr defaultRowHeight="13.2"/>
  <cols>
    <col min="1" max="1" width="4.6640625" customWidth="1"/>
    <col min="2" max="2" width="32.33203125" customWidth="1"/>
    <col min="3" max="11" width="9.33203125" style="2"/>
    <col min="242" max="242" width="4.6640625" customWidth="1"/>
    <col min="243" max="243" width="32.33203125" customWidth="1"/>
  </cols>
  <sheetData>
    <row r="1" spans="2:18">
      <c r="B1" s="51" t="s">
        <v>50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3"/>
      <c r="N1" s="53"/>
      <c r="O1" s="53"/>
      <c r="P1" s="53"/>
    </row>
    <row r="2" spans="2:18" ht="13.8" thickBot="1">
      <c r="B2" s="51" t="s">
        <v>27</v>
      </c>
      <c r="C2" s="52"/>
      <c r="D2" s="52"/>
      <c r="E2" s="52"/>
      <c r="F2" s="52"/>
      <c r="G2" s="52"/>
      <c r="H2" s="52"/>
      <c r="I2" s="52"/>
      <c r="J2" s="52"/>
      <c r="K2" s="52"/>
      <c r="L2" s="53"/>
      <c r="M2" s="53"/>
      <c r="N2" s="53"/>
      <c r="O2" s="53"/>
      <c r="P2" s="53"/>
    </row>
    <row r="3" spans="2:18" s="40" customFormat="1" ht="13.8" thickBot="1">
      <c r="B3" s="304" t="s">
        <v>0</v>
      </c>
      <c r="C3" s="300">
        <v>2011</v>
      </c>
      <c r="D3" s="301"/>
      <c r="E3" s="302"/>
      <c r="F3" s="303"/>
      <c r="G3" s="300">
        <v>2012</v>
      </c>
      <c r="H3" s="301"/>
      <c r="I3" s="302"/>
      <c r="J3" s="303"/>
      <c r="K3" s="300">
        <v>2013</v>
      </c>
      <c r="L3" s="306"/>
      <c r="M3" s="306"/>
      <c r="N3" s="307"/>
      <c r="O3" s="300">
        <v>2014</v>
      </c>
      <c r="P3" s="307"/>
      <c r="Q3" s="48"/>
      <c r="R3" s="48"/>
    </row>
    <row r="4" spans="2:18" ht="13.8" thickBot="1">
      <c r="B4" s="305"/>
      <c r="C4" s="54" t="s">
        <v>1</v>
      </c>
      <c r="D4" s="55" t="s">
        <v>2</v>
      </c>
      <c r="E4" s="56" t="s">
        <v>3</v>
      </c>
      <c r="F4" s="57" t="s">
        <v>4</v>
      </c>
      <c r="G4" s="58" t="s">
        <v>1</v>
      </c>
      <c r="H4" s="59" t="s">
        <v>2</v>
      </c>
      <c r="I4" s="59" t="s">
        <v>3</v>
      </c>
      <c r="J4" s="57" t="s">
        <v>4</v>
      </c>
      <c r="K4" s="58" t="s">
        <v>1</v>
      </c>
      <c r="L4" s="59" t="s">
        <v>2</v>
      </c>
      <c r="M4" s="59" t="s">
        <v>3</v>
      </c>
      <c r="N4" s="57" t="s">
        <v>4</v>
      </c>
      <c r="O4" s="58" t="s">
        <v>1</v>
      </c>
      <c r="P4" s="57" t="s">
        <v>2</v>
      </c>
    </row>
    <row r="5" spans="2:18">
      <c r="B5" s="60"/>
      <c r="C5" s="61"/>
      <c r="D5" s="62"/>
      <c r="E5" s="62"/>
      <c r="F5" s="63"/>
      <c r="G5" s="61"/>
      <c r="H5" s="62"/>
      <c r="I5" s="62"/>
      <c r="J5" s="64"/>
      <c r="K5" s="65"/>
      <c r="L5" s="66"/>
      <c r="M5" s="66"/>
      <c r="N5" s="63"/>
      <c r="O5" s="65"/>
      <c r="P5" s="70"/>
    </row>
    <row r="6" spans="2:18">
      <c r="B6" s="67" t="s">
        <v>5</v>
      </c>
      <c r="C6" s="65">
        <v>102.7</v>
      </c>
      <c r="D6" s="68">
        <v>102.4</v>
      </c>
      <c r="E6" s="68">
        <v>101.2</v>
      </c>
      <c r="F6" s="69">
        <v>101.3</v>
      </c>
      <c r="G6" s="65">
        <v>101.4</v>
      </c>
      <c r="H6" s="68">
        <v>100.9</v>
      </c>
      <c r="I6" s="68">
        <v>101</v>
      </c>
      <c r="J6" s="70">
        <v>100.6</v>
      </c>
      <c r="K6" s="65">
        <v>100.5</v>
      </c>
      <c r="L6" s="66">
        <v>101.2</v>
      </c>
      <c r="M6" s="66">
        <v>101.2</v>
      </c>
      <c r="N6" s="69">
        <v>102.1</v>
      </c>
      <c r="O6" s="65">
        <v>102.2</v>
      </c>
      <c r="P6" s="70">
        <v>102.1</v>
      </c>
    </row>
    <row r="7" spans="2:18">
      <c r="B7" s="71"/>
      <c r="C7" s="65"/>
      <c r="D7" s="68"/>
      <c r="E7" s="68"/>
      <c r="F7" s="69"/>
      <c r="G7" s="65"/>
      <c r="H7" s="68"/>
      <c r="I7" s="68"/>
      <c r="J7" s="70"/>
      <c r="K7" s="65"/>
      <c r="L7" s="66"/>
      <c r="M7" s="66"/>
      <c r="N7" s="69"/>
      <c r="O7" s="65"/>
      <c r="P7" s="70"/>
    </row>
    <row r="8" spans="2:18">
      <c r="B8" s="67" t="s">
        <v>6</v>
      </c>
      <c r="C8" s="65">
        <v>103.3</v>
      </c>
      <c r="D8" s="68">
        <v>103.1</v>
      </c>
      <c r="E8" s="68">
        <v>102.4</v>
      </c>
      <c r="F8" s="69">
        <v>101.9</v>
      </c>
      <c r="G8" s="65">
        <v>101.5</v>
      </c>
      <c r="H8" s="68">
        <v>101.3</v>
      </c>
      <c r="I8" s="68">
        <v>100.7</v>
      </c>
      <c r="J8" s="70">
        <v>100.6</v>
      </c>
      <c r="K8" s="65">
        <v>100.6</v>
      </c>
      <c r="L8" s="66">
        <v>100.4</v>
      </c>
      <c r="M8" s="66">
        <v>101.1</v>
      </c>
      <c r="N8" s="69">
        <v>101.8</v>
      </c>
      <c r="O8" s="65">
        <v>102.1</v>
      </c>
      <c r="P8" s="70">
        <v>102.6</v>
      </c>
    </row>
    <row r="9" spans="2:18">
      <c r="B9" s="67"/>
      <c r="C9" s="65"/>
      <c r="D9" s="68"/>
      <c r="E9" s="68"/>
      <c r="F9" s="69"/>
      <c r="G9" s="65"/>
      <c r="H9" s="68"/>
      <c r="I9" s="68"/>
      <c r="J9" s="70"/>
      <c r="K9" s="65"/>
      <c r="L9" s="66"/>
      <c r="M9" s="66"/>
      <c r="N9" s="69"/>
      <c r="O9" s="65"/>
      <c r="P9" s="70"/>
    </row>
    <row r="10" spans="2:18">
      <c r="B10" s="72" t="s">
        <v>14</v>
      </c>
      <c r="C10" s="65">
        <v>101</v>
      </c>
      <c r="D10" s="68">
        <v>99.6</v>
      </c>
      <c r="E10" s="68">
        <v>96.7</v>
      </c>
      <c r="F10" s="69">
        <v>98.2</v>
      </c>
      <c r="G10" s="65">
        <v>99.1</v>
      </c>
      <c r="H10" s="68">
        <v>98.9</v>
      </c>
      <c r="I10" s="68">
        <v>101.6</v>
      </c>
      <c r="J10" s="70">
        <v>101</v>
      </c>
      <c r="K10" s="65">
        <v>101.7</v>
      </c>
      <c r="L10" s="66">
        <v>104</v>
      </c>
      <c r="M10" s="66">
        <v>102.1</v>
      </c>
      <c r="N10" s="69">
        <v>102.9</v>
      </c>
      <c r="O10" s="65">
        <v>102</v>
      </c>
      <c r="P10" s="70">
        <v>101</v>
      </c>
    </row>
    <row r="11" spans="2:18">
      <c r="B11" s="72"/>
      <c r="C11" s="65"/>
      <c r="D11" s="68"/>
      <c r="E11" s="73"/>
      <c r="F11" s="70"/>
      <c r="G11" s="65"/>
      <c r="H11" s="68"/>
      <c r="I11" s="68"/>
      <c r="J11" s="70"/>
      <c r="K11" s="65"/>
      <c r="L11" s="66"/>
      <c r="M11" s="66"/>
      <c r="N11" s="69"/>
      <c r="O11" s="65"/>
      <c r="P11" s="70"/>
    </row>
    <row r="12" spans="2:18">
      <c r="B12" s="67" t="s">
        <v>7</v>
      </c>
      <c r="C12" s="65">
        <v>111.4</v>
      </c>
      <c r="D12" s="68">
        <v>114.1</v>
      </c>
      <c r="E12" s="73">
        <v>111.9</v>
      </c>
      <c r="F12" s="70">
        <v>107.7</v>
      </c>
      <c r="G12" s="65">
        <v>104.1</v>
      </c>
      <c r="H12" s="68">
        <v>95.9</v>
      </c>
      <c r="I12" s="68">
        <v>92.5</v>
      </c>
      <c r="J12" s="70">
        <v>91.7</v>
      </c>
      <c r="K12" s="65">
        <v>91.1</v>
      </c>
      <c r="L12" s="66">
        <v>90.5</v>
      </c>
      <c r="M12" s="66">
        <v>98</v>
      </c>
      <c r="N12" s="69">
        <v>101.9</v>
      </c>
      <c r="O12" s="65">
        <v>108.7</v>
      </c>
      <c r="P12" s="70">
        <v>117.7</v>
      </c>
    </row>
    <row r="13" spans="2:18">
      <c r="B13" s="71"/>
      <c r="C13" s="65"/>
      <c r="D13" s="68"/>
      <c r="E13" s="73"/>
      <c r="F13" s="70"/>
      <c r="G13" s="65"/>
      <c r="H13" s="74"/>
      <c r="I13" s="68"/>
      <c r="J13" s="70"/>
      <c r="K13" s="65"/>
      <c r="L13" s="66"/>
      <c r="M13" s="66"/>
      <c r="N13" s="69"/>
      <c r="O13" s="65"/>
      <c r="P13" s="70"/>
    </row>
    <row r="14" spans="2:18">
      <c r="B14" s="67" t="s">
        <v>21</v>
      </c>
      <c r="C14" s="65">
        <v>107.7</v>
      </c>
      <c r="D14" s="68">
        <v>108.1</v>
      </c>
      <c r="E14" s="73">
        <v>108.6</v>
      </c>
      <c r="F14" s="70">
        <v>108.2</v>
      </c>
      <c r="G14" s="65">
        <v>102.2</v>
      </c>
      <c r="H14" s="74">
        <v>99.5</v>
      </c>
      <c r="I14" s="68">
        <v>96.4</v>
      </c>
      <c r="J14" s="70">
        <v>95.1</v>
      </c>
      <c r="K14" s="65">
        <v>96.8</v>
      </c>
      <c r="L14" s="66">
        <v>98</v>
      </c>
      <c r="M14" s="66">
        <v>101.3</v>
      </c>
      <c r="N14" s="69">
        <v>103.8</v>
      </c>
      <c r="O14" s="65">
        <v>107.8</v>
      </c>
      <c r="P14" s="70">
        <v>109.4</v>
      </c>
    </row>
    <row r="15" spans="2:18">
      <c r="B15" s="71"/>
      <c r="C15" s="65"/>
      <c r="D15" s="68"/>
      <c r="E15" s="73"/>
      <c r="F15" s="70"/>
      <c r="G15" s="65"/>
      <c r="H15" s="74"/>
      <c r="I15" s="68"/>
      <c r="J15" s="70"/>
      <c r="K15" s="65"/>
      <c r="L15" s="66"/>
      <c r="M15" s="66"/>
      <c r="N15" s="69"/>
      <c r="O15" s="65"/>
      <c r="P15" s="70"/>
    </row>
    <row r="16" spans="2:18">
      <c r="B16" s="67" t="s">
        <v>8</v>
      </c>
      <c r="C16" s="65">
        <v>111.1</v>
      </c>
      <c r="D16" s="68">
        <v>105.9</v>
      </c>
      <c r="E16" s="73">
        <v>109.7</v>
      </c>
      <c r="F16" s="70">
        <v>106.9</v>
      </c>
      <c r="G16" s="65">
        <v>102.3</v>
      </c>
      <c r="H16" s="74">
        <v>104.5</v>
      </c>
      <c r="I16" s="68">
        <v>103.3</v>
      </c>
      <c r="J16" s="70">
        <v>103.3</v>
      </c>
      <c r="K16" s="65">
        <v>104.1</v>
      </c>
      <c r="L16" s="66">
        <v>103.5</v>
      </c>
      <c r="M16" s="66">
        <v>106.5</v>
      </c>
      <c r="N16" s="69">
        <v>106.9</v>
      </c>
      <c r="O16" s="65">
        <v>108.4</v>
      </c>
      <c r="P16" s="70">
        <v>104.6</v>
      </c>
    </row>
    <row r="17" spans="2:16">
      <c r="B17" s="71"/>
      <c r="C17" s="65"/>
      <c r="D17" s="68"/>
      <c r="E17" s="73"/>
      <c r="F17" s="70"/>
      <c r="G17" s="65"/>
      <c r="H17" s="74"/>
      <c r="I17" s="68"/>
      <c r="J17" s="70"/>
      <c r="K17" s="65"/>
      <c r="L17" s="66"/>
      <c r="M17" s="66"/>
      <c r="N17" s="69"/>
      <c r="O17" s="65"/>
      <c r="P17" s="70"/>
    </row>
    <row r="18" spans="2:16">
      <c r="B18" s="67" t="s">
        <v>9</v>
      </c>
      <c r="C18" s="65">
        <v>110</v>
      </c>
      <c r="D18" s="68">
        <v>105.8</v>
      </c>
      <c r="E18" s="73">
        <v>106</v>
      </c>
      <c r="F18" s="70">
        <v>101.7</v>
      </c>
      <c r="G18" s="65">
        <v>98</v>
      </c>
      <c r="H18" s="74">
        <v>98.9</v>
      </c>
      <c r="I18" s="68">
        <v>97.7</v>
      </c>
      <c r="J18" s="70">
        <v>98.6</v>
      </c>
      <c r="K18" s="65">
        <v>102.8</v>
      </c>
      <c r="L18" s="66">
        <v>98.1</v>
      </c>
      <c r="M18" s="66">
        <v>103.7</v>
      </c>
      <c r="N18" s="69">
        <v>105</v>
      </c>
      <c r="O18" s="65">
        <v>105.8</v>
      </c>
      <c r="P18" s="70">
        <v>109.5</v>
      </c>
    </row>
    <row r="19" spans="2:16">
      <c r="B19" s="75"/>
      <c r="C19" s="65"/>
      <c r="D19" s="68"/>
      <c r="E19" s="73"/>
      <c r="F19" s="70"/>
      <c r="G19" s="65"/>
      <c r="H19" s="74"/>
      <c r="I19" s="68"/>
      <c r="J19" s="70"/>
      <c r="K19" s="65"/>
      <c r="L19" s="66"/>
      <c r="M19" s="66"/>
      <c r="N19" s="69"/>
      <c r="O19" s="65"/>
      <c r="P19" s="70"/>
    </row>
    <row r="20" spans="2:16" ht="13.8" thickBot="1">
      <c r="B20" s="76" t="s">
        <v>10</v>
      </c>
      <c r="C20" s="65">
        <v>104.3</v>
      </c>
      <c r="D20" s="68">
        <v>104.6</v>
      </c>
      <c r="E20" s="73">
        <v>103.2</v>
      </c>
      <c r="F20" s="70">
        <v>102.8</v>
      </c>
      <c r="G20" s="65">
        <v>102.3</v>
      </c>
      <c r="H20" s="74">
        <v>100.2</v>
      </c>
      <c r="I20" s="68">
        <v>99.3</v>
      </c>
      <c r="J20" s="70">
        <v>98.7</v>
      </c>
      <c r="K20" s="65">
        <v>98.6</v>
      </c>
      <c r="L20" s="66">
        <v>98.9</v>
      </c>
      <c r="M20" s="66">
        <v>100.4</v>
      </c>
      <c r="N20" s="69">
        <v>101.6</v>
      </c>
      <c r="O20" s="65">
        <v>102.9</v>
      </c>
      <c r="P20" s="70">
        <v>105.1</v>
      </c>
    </row>
    <row r="21" spans="2:16">
      <c r="B21" s="77"/>
      <c r="C21" s="78"/>
      <c r="D21" s="79"/>
      <c r="E21" s="80"/>
      <c r="F21" s="81"/>
      <c r="G21" s="78"/>
      <c r="H21" s="82"/>
      <c r="I21" s="79"/>
      <c r="J21" s="83"/>
      <c r="K21" s="78"/>
      <c r="L21" s="84"/>
      <c r="M21" s="84"/>
      <c r="N21" s="85"/>
      <c r="O21" s="78"/>
      <c r="P21" s="81"/>
    </row>
    <row r="22" spans="2:16" s="7" customFormat="1">
      <c r="B22" s="86" t="s">
        <v>11</v>
      </c>
      <c r="C22" s="87">
        <v>104.5</v>
      </c>
      <c r="D22" s="88">
        <v>104.8</v>
      </c>
      <c r="E22" s="89">
        <v>104.3</v>
      </c>
      <c r="F22" s="90">
        <v>104.6</v>
      </c>
      <c r="G22" s="87">
        <v>103.7</v>
      </c>
      <c r="H22" s="91">
        <v>102.3</v>
      </c>
      <c r="I22" s="88">
        <v>101.7</v>
      </c>
      <c r="J22" s="90">
        <v>100.8</v>
      </c>
      <c r="K22" s="87">
        <v>100.5</v>
      </c>
      <c r="L22" s="92">
        <v>101.3</v>
      </c>
      <c r="M22" s="92">
        <v>102</v>
      </c>
      <c r="N22" s="93">
        <v>102.5</v>
      </c>
      <c r="O22" s="87">
        <v>103.5</v>
      </c>
      <c r="P22" s="90">
        <v>103.3</v>
      </c>
    </row>
    <row r="23" spans="2:16" ht="13.8" thickBot="1">
      <c r="B23" s="76"/>
      <c r="C23" s="94"/>
      <c r="D23" s="95"/>
      <c r="E23" s="96"/>
      <c r="F23" s="97"/>
      <c r="G23" s="94"/>
      <c r="H23" s="98"/>
      <c r="I23" s="95"/>
      <c r="J23" s="97"/>
      <c r="K23" s="94"/>
      <c r="L23" s="99"/>
      <c r="M23" s="99"/>
      <c r="N23" s="100"/>
      <c r="O23" s="94"/>
      <c r="P23" s="97"/>
    </row>
    <row r="24" spans="2:16">
      <c r="B24" s="101"/>
      <c r="C24" s="65"/>
      <c r="D24" s="68"/>
      <c r="E24" s="73"/>
      <c r="F24" s="70"/>
      <c r="G24" s="65"/>
      <c r="H24" s="74"/>
      <c r="I24" s="68"/>
      <c r="J24" s="81"/>
      <c r="K24" s="78"/>
      <c r="L24" s="84"/>
      <c r="M24" s="84"/>
      <c r="N24" s="69"/>
      <c r="O24" s="78"/>
      <c r="P24" s="81"/>
    </row>
    <row r="25" spans="2:16" s="7" customFormat="1">
      <c r="B25" s="86" t="s">
        <v>12</v>
      </c>
      <c r="C25" s="87">
        <v>103.6</v>
      </c>
      <c r="D25" s="88">
        <v>104.9</v>
      </c>
      <c r="E25" s="89">
        <v>105.3</v>
      </c>
      <c r="F25" s="90">
        <v>105</v>
      </c>
      <c r="G25" s="87">
        <v>103.8</v>
      </c>
      <c r="H25" s="91">
        <v>102.3</v>
      </c>
      <c r="I25" s="88">
        <v>101.5</v>
      </c>
      <c r="J25" s="90">
        <v>100.9</v>
      </c>
      <c r="K25" s="87">
        <v>100.9</v>
      </c>
      <c r="L25" s="92">
        <v>101.5</v>
      </c>
      <c r="M25" s="92">
        <v>101.9</v>
      </c>
      <c r="N25" s="93">
        <v>102.5</v>
      </c>
      <c r="O25" s="87">
        <v>103.6</v>
      </c>
      <c r="P25" s="90">
        <v>103.1</v>
      </c>
    </row>
    <row r="26" spans="2:16" ht="13.8" thickBot="1">
      <c r="B26" s="76"/>
      <c r="C26" s="94"/>
      <c r="D26" s="95"/>
      <c r="E26" s="96"/>
      <c r="F26" s="97"/>
      <c r="G26" s="94"/>
      <c r="H26" s="98"/>
      <c r="I26" s="95"/>
      <c r="J26" s="102"/>
      <c r="K26" s="94"/>
      <c r="L26" s="99"/>
      <c r="M26" s="99"/>
      <c r="N26" s="100"/>
      <c r="O26" s="94"/>
      <c r="P26" s="97"/>
    </row>
    <row r="27" spans="2:16" ht="25.5" customHeight="1">
      <c r="B27" s="103" t="s">
        <v>17</v>
      </c>
      <c r="C27" s="65">
        <v>105.3</v>
      </c>
      <c r="D27" s="68">
        <v>108.8</v>
      </c>
      <c r="E27" s="73">
        <v>107.4</v>
      </c>
      <c r="F27" s="70">
        <v>110.5</v>
      </c>
      <c r="G27" s="65">
        <v>107.6</v>
      </c>
      <c r="H27" s="74">
        <v>101.4</v>
      </c>
      <c r="I27" s="68">
        <v>102.5</v>
      </c>
      <c r="J27" s="70">
        <v>99.8</v>
      </c>
      <c r="K27" s="65">
        <v>99.4</v>
      </c>
      <c r="L27" s="66">
        <v>104.9</v>
      </c>
      <c r="M27" s="66">
        <v>104.6</v>
      </c>
      <c r="N27" s="69">
        <v>104.1</v>
      </c>
      <c r="O27" s="65">
        <v>106.9</v>
      </c>
      <c r="P27" s="70">
        <v>103.2</v>
      </c>
    </row>
    <row r="28" spans="2:16" ht="21" customHeight="1">
      <c r="B28" s="103" t="s">
        <v>18</v>
      </c>
      <c r="C28" s="65">
        <v>112.3</v>
      </c>
      <c r="D28" s="68">
        <v>112.6</v>
      </c>
      <c r="E28" s="73">
        <v>114.8</v>
      </c>
      <c r="F28" s="70">
        <v>107.6</v>
      </c>
      <c r="G28" s="65">
        <v>104.2</v>
      </c>
      <c r="H28" s="74">
        <v>101</v>
      </c>
      <c r="I28" s="68">
        <v>91.3</v>
      </c>
      <c r="J28" s="70">
        <v>91.4</v>
      </c>
      <c r="K28" s="65">
        <v>87</v>
      </c>
      <c r="L28" s="66">
        <v>85.7</v>
      </c>
      <c r="M28" s="66">
        <v>95.3</v>
      </c>
      <c r="N28" s="69">
        <v>97</v>
      </c>
      <c r="O28" s="65">
        <v>106.8</v>
      </c>
      <c r="P28" s="70">
        <v>108.3</v>
      </c>
    </row>
    <row r="29" spans="2:16" ht="32.25" customHeight="1">
      <c r="B29" s="104" t="s">
        <v>42</v>
      </c>
      <c r="C29" s="65">
        <v>97.2</v>
      </c>
      <c r="D29" s="68">
        <v>99.2</v>
      </c>
      <c r="E29" s="68">
        <v>98.4</v>
      </c>
      <c r="F29" s="69">
        <v>96.1</v>
      </c>
      <c r="G29" s="65">
        <v>104.7</v>
      </c>
      <c r="H29" s="68">
        <v>100.9</v>
      </c>
      <c r="I29" s="68">
        <v>100.8</v>
      </c>
      <c r="J29" s="70">
        <v>98.8</v>
      </c>
      <c r="K29" s="65">
        <v>99.8</v>
      </c>
      <c r="L29" s="66">
        <v>101.8</v>
      </c>
      <c r="M29" s="66">
        <v>102.5</v>
      </c>
      <c r="N29" s="69">
        <v>102.7</v>
      </c>
      <c r="O29" s="65">
        <v>103.4</v>
      </c>
      <c r="P29" s="70">
        <v>103.8</v>
      </c>
    </row>
    <row r="30" spans="2:16" ht="24.6" customHeight="1">
      <c r="B30" s="105" t="s">
        <v>43</v>
      </c>
      <c r="C30" s="65">
        <v>111.4</v>
      </c>
      <c r="D30" s="68">
        <v>110.6</v>
      </c>
      <c r="E30" s="73">
        <v>112.1</v>
      </c>
      <c r="F30" s="70">
        <v>113.2</v>
      </c>
      <c r="G30" s="65">
        <v>108</v>
      </c>
      <c r="H30" s="74">
        <v>112</v>
      </c>
      <c r="I30" s="68">
        <v>112.7</v>
      </c>
      <c r="J30" s="70">
        <v>109.2</v>
      </c>
      <c r="K30" s="65">
        <v>107.8</v>
      </c>
      <c r="L30" s="66">
        <v>104.3</v>
      </c>
      <c r="M30" s="66">
        <v>103.6</v>
      </c>
      <c r="N30" s="69">
        <v>105.6</v>
      </c>
      <c r="O30" s="65">
        <v>105.9</v>
      </c>
      <c r="P30" s="70">
        <v>105.6</v>
      </c>
    </row>
    <row r="31" spans="2:16" ht="21.6" customHeight="1">
      <c r="B31" s="106" t="s">
        <v>44</v>
      </c>
      <c r="C31" s="65">
        <v>103.2</v>
      </c>
      <c r="D31" s="68">
        <v>102.3</v>
      </c>
      <c r="E31" s="73">
        <v>106.7</v>
      </c>
      <c r="F31" s="70">
        <v>106.2</v>
      </c>
      <c r="G31" s="65">
        <v>102.5</v>
      </c>
      <c r="H31" s="74">
        <v>102.4</v>
      </c>
      <c r="I31" s="68">
        <v>101.2</v>
      </c>
      <c r="J31" s="70">
        <v>102.5</v>
      </c>
      <c r="K31" s="65">
        <v>102.3</v>
      </c>
      <c r="L31" s="66">
        <v>102.9</v>
      </c>
      <c r="M31" s="66">
        <v>102.3</v>
      </c>
      <c r="N31" s="69">
        <v>101.5</v>
      </c>
      <c r="O31" s="65">
        <v>102.1</v>
      </c>
      <c r="P31" s="70">
        <v>101.9</v>
      </c>
    </row>
    <row r="32" spans="2:16" ht="20.399999999999999" customHeight="1">
      <c r="B32" s="106" t="s">
        <v>45</v>
      </c>
      <c r="C32" s="65">
        <v>102.3</v>
      </c>
      <c r="D32" s="68">
        <v>103.1</v>
      </c>
      <c r="E32" s="73">
        <v>109.5</v>
      </c>
      <c r="F32" s="70">
        <v>111.3</v>
      </c>
      <c r="G32" s="65">
        <v>110.7</v>
      </c>
      <c r="H32" s="74">
        <v>112.9</v>
      </c>
      <c r="I32" s="68">
        <v>108.3</v>
      </c>
      <c r="J32" s="70">
        <v>106.6</v>
      </c>
      <c r="K32" s="65">
        <v>103.9</v>
      </c>
      <c r="L32" s="66">
        <v>104.5</v>
      </c>
      <c r="M32" s="66">
        <v>103.3</v>
      </c>
      <c r="N32" s="69">
        <v>104.6</v>
      </c>
      <c r="O32" s="65">
        <v>100.4</v>
      </c>
      <c r="P32" s="70">
        <v>97.8</v>
      </c>
    </row>
    <row r="33" spans="2:16" ht="21" customHeight="1">
      <c r="B33" s="105" t="s">
        <v>46</v>
      </c>
      <c r="C33" s="65">
        <v>118.9</v>
      </c>
      <c r="D33" s="68">
        <v>125.8</v>
      </c>
      <c r="E33" s="73">
        <v>96.3</v>
      </c>
      <c r="F33" s="70">
        <v>79.7</v>
      </c>
      <c r="G33" s="65">
        <v>93.5</v>
      </c>
      <c r="H33" s="74">
        <v>94.6</v>
      </c>
      <c r="I33" s="68">
        <v>97.3</v>
      </c>
      <c r="J33" s="70">
        <v>141</v>
      </c>
      <c r="K33" s="65">
        <v>105.2</v>
      </c>
      <c r="L33" s="66">
        <v>96.2</v>
      </c>
      <c r="M33" s="66">
        <v>99.4</v>
      </c>
      <c r="N33" s="69">
        <v>100.4</v>
      </c>
      <c r="O33" s="65">
        <v>104.7</v>
      </c>
      <c r="P33" s="70">
        <v>107.9</v>
      </c>
    </row>
    <row r="34" spans="2:16" ht="22.8" customHeight="1">
      <c r="B34" s="106" t="s">
        <v>47</v>
      </c>
      <c r="C34" s="65">
        <v>101.6</v>
      </c>
      <c r="D34" s="68">
        <v>102.1</v>
      </c>
      <c r="E34" s="73">
        <v>104.8</v>
      </c>
      <c r="F34" s="70">
        <v>103.8</v>
      </c>
      <c r="G34" s="65">
        <v>102.2</v>
      </c>
      <c r="H34" s="74">
        <v>103.2</v>
      </c>
      <c r="I34" s="68">
        <v>101.9</v>
      </c>
      <c r="J34" s="70">
        <v>101.3</v>
      </c>
      <c r="K34" s="65">
        <v>103</v>
      </c>
      <c r="L34" s="66">
        <v>102.9</v>
      </c>
      <c r="M34" s="66">
        <v>102.1</v>
      </c>
      <c r="N34" s="69">
        <v>102.8</v>
      </c>
      <c r="O34" s="65">
        <v>101.9</v>
      </c>
      <c r="P34" s="70">
        <v>101.4</v>
      </c>
    </row>
    <row r="35" spans="2:16" ht="63" customHeight="1">
      <c r="B35" s="107" t="s">
        <v>76</v>
      </c>
      <c r="C35" s="65">
        <v>103.2</v>
      </c>
      <c r="D35" s="68">
        <v>104.4</v>
      </c>
      <c r="E35" s="73">
        <v>107.3</v>
      </c>
      <c r="F35" s="70">
        <v>107.4</v>
      </c>
      <c r="G35" s="65">
        <v>106.1</v>
      </c>
      <c r="H35" s="74">
        <v>106</v>
      </c>
      <c r="I35" s="68">
        <v>104.2</v>
      </c>
      <c r="J35" s="70">
        <v>103.6</v>
      </c>
      <c r="K35" s="65">
        <v>102.3</v>
      </c>
      <c r="L35" s="66">
        <v>103.2</v>
      </c>
      <c r="M35" s="66">
        <v>101.9</v>
      </c>
      <c r="N35" s="69">
        <v>101.7</v>
      </c>
      <c r="O35" s="65">
        <v>102.7</v>
      </c>
      <c r="P35" s="70">
        <v>101</v>
      </c>
    </row>
    <row r="36" spans="2:16" ht="66.599999999999994" customHeight="1" thickBot="1">
      <c r="B36" s="108" t="s">
        <v>51</v>
      </c>
      <c r="C36" s="94">
        <v>99.8</v>
      </c>
      <c r="D36" s="95">
        <v>100.8</v>
      </c>
      <c r="E36" s="96">
        <v>100.9</v>
      </c>
      <c r="F36" s="97">
        <v>101.4</v>
      </c>
      <c r="G36" s="94">
        <v>100.5</v>
      </c>
      <c r="H36" s="98">
        <v>101.3</v>
      </c>
      <c r="I36" s="95">
        <v>101.5</v>
      </c>
      <c r="J36" s="97">
        <v>101.7</v>
      </c>
      <c r="K36" s="94">
        <v>103</v>
      </c>
      <c r="L36" s="99">
        <v>102.7</v>
      </c>
      <c r="M36" s="99">
        <v>101.6</v>
      </c>
      <c r="N36" s="100">
        <v>101.1</v>
      </c>
      <c r="O36" s="94">
        <v>100.6</v>
      </c>
      <c r="P36" s="97">
        <v>100.4</v>
      </c>
    </row>
    <row r="37" spans="2:16">
      <c r="B37" s="109" t="s">
        <v>28</v>
      </c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53"/>
      <c r="N37" s="53"/>
      <c r="O37" s="53"/>
      <c r="P37" s="53"/>
    </row>
  </sheetData>
  <mergeCells count="5">
    <mergeCell ref="G3:J3"/>
    <mergeCell ref="B3:B4"/>
    <mergeCell ref="C3:F3"/>
    <mergeCell ref="K3:N3"/>
    <mergeCell ref="O3:P3"/>
  </mergeCells>
  <printOptions horizontalCentered="1" verticalCentered="1"/>
  <pageMargins left="0.19685039370078741" right="0" top="0.27559055118110237" bottom="0.11811023622047245" header="0.11811023622047245" footer="0.11811023622047245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V113"/>
  <sheetViews>
    <sheetView tabSelected="1" zoomScaleNormal="100" workbookViewId="0">
      <pane xSplit="1" ySplit="5" topLeftCell="M6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36" defaultRowHeight="13.2"/>
  <cols>
    <col min="1" max="1" width="27.6640625" style="1" customWidth="1"/>
    <col min="2" max="4" width="9.5546875" style="4" customWidth="1"/>
    <col min="5" max="15" width="9.5546875" style="1" customWidth="1"/>
    <col min="16" max="17" width="9.5546875" style="10" customWidth="1"/>
    <col min="18" max="22" width="9.5546875" style="1" customWidth="1"/>
    <col min="23" max="23" width="13.77734375" style="1" customWidth="1"/>
    <col min="24" max="237" width="9.33203125" style="1" customWidth="1"/>
    <col min="238" max="238" width="36" style="1" customWidth="1"/>
    <col min="239" max="16384" width="36" style="1"/>
  </cols>
  <sheetData>
    <row r="1" spans="1:22">
      <c r="A1" s="110" t="s">
        <v>61</v>
      </c>
      <c r="B1" s="111"/>
      <c r="C1" s="111"/>
      <c r="D1" s="111"/>
      <c r="E1" s="112"/>
      <c r="F1" s="112"/>
      <c r="G1" s="112"/>
      <c r="H1" s="112"/>
      <c r="I1" s="112"/>
      <c r="J1" s="110"/>
      <c r="K1" s="113"/>
      <c r="L1" s="113"/>
      <c r="M1" s="113"/>
      <c r="N1" s="113"/>
      <c r="O1" s="114"/>
      <c r="P1" s="114"/>
      <c r="Q1" s="114"/>
      <c r="R1" s="113"/>
      <c r="S1" s="113"/>
      <c r="T1" s="113"/>
      <c r="U1" s="113"/>
      <c r="V1" s="113"/>
    </row>
    <row r="2" spans="1:22" ht="8.1" customHeight="1" thickBot="1">
      <c r="A2" s="115"/>
      <c r="B2" s="112"/>
      <c r="C2" s="112"/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  <c r="P2" s="114"/>
      <c r="Q2" s="114"/>
      <c r="R2" s="113"/>
      <c r="S2" s="113"/>
      <c r="T2" s="113"/>
      <c r="U2" s="113"/>
      <c r="V2" s="113"/>
    </row>
    <row r="3" spans="1:22" s="5" customFormat="1" ht="13.8" thickBot="1">
      <c r="A3" s="116" t="s">
        <v>0</v>
      </c>
      <c r="B3" s="117">
        <v>2011</v>
      </c>
      <c r="C3" s="117">
        <v>2012</v>
      </c>
      <c r="D3" s="117">
        <v>2013</v>
      </c>
      <c r="E3" s="300">
        <v>2011</v>
      </c>
      <c r="F3" s="306"/>
      <c r="G3" s="306"/>
      <c r="H3" s="306"/>
      <c r="I3" s="307"/>
      <c r="J3" s="300">
        <v>2012</v>
      </c>
      <c r="K3" s="306"/>
      <c r="L3" s="306"/>
      <c r="M3" s="306"/>
      <c r="N3" s="307"/>
      <c r="O3" s="300">
        <v>2013</v>
      </c>
      <c r="P3" s="302"/>
      <c r="Q3" s="302"/>
      <c r="R3" s="302"/>
      <c r="S3" s="303"/>
      <c r="T3" s="308">
        <v>2014</v>
      </c>
      <c r="U3" s="306"/>
      <c r="V3" s="307"/>
    </row>
    <row r="4" spans="1:22" s="10" customFormat="1" ht="13.8" thickBot="1">
      <c r="A4" s="118"/>
      <c r="B4" s="119" t="s">
        <v>26</v>
      </c>
      <c r="C4" s="119" t="s">
        <v>26</v>
      </c>
      <c r="D4" s="119" t="s">
        <v>26</v>
      </c>
      <c r="E4" s="120" t="s">
        <v>1</v>
      </c>
      <c r="F4" s="121" t="s">
        <v>2</v>
      </c>
      <c r="G4" s="121" t="s">
        <v>74</v>
      </c>
      <c r="H4" s="121" t="s">
        <v>3</v>
      </c>
      <c r="I4" s="122" t="s">
        <v>4</v>
      </c>
      <c r="J4" s="120" t="s">
        <v>1</v>
      </c>
      <c r="K4" s="121" t="s">
        <v>2</v>
      </c>
      <c r="L4" s="121" t="s">
        <v>74</v>
      </c>
      <c r="M4" s="121" t="s">
        <v>3</v>
      </c>
      <c r="N4" s="122" t="s">
        <v>4</v>
      </c>
      <c r="O4" s="120" t="s">
        <v>1</v>
      </c>
      <c r="P4" s="121" t="s">
        <v>2</v>
      </c>
      <c r="Q4" s="121" t="s">
        <v>74</v>
      </c>
      <c r="R4" s="123" t="s">
        <v>3</v>
      </c>
      <c r="S4" s="122" t="s">
        <v>4</v>
      </c>
      <c r="T4" s="124" t="s">
        <v>1</v>
      </c>
      <c r="U4" s="121" t="s">
        <v>2</v>
      </c>
      <c r="V4" s="125" t="s">
        <v>74</v>
      </c>
    </row>
    <row r="5" spans="1:22" ht="8.1" customHeight="1">
      <c r="A5" s="101"/>
      <c r="B5" s="126"/>
      <c r="C5" s="126"/>
      <c r="D5" s="127"/>
      <c r="E5" s="128"/>
      <c r="F5" s="129"/>
      <c r="G5" s="129"/>
      <c r="H5" s="129"/>
      <c r="I5" s="130"/>
      <c r="J5" s="128"/>
      <c r="K5" s="129"/>
      <c r="L5" s="129"/>
      <c r="M5" s="129"/>
      <c r="N5" s="130"/>
      <c r="O5" s="131"/>
      <c r="P5" s="132"/>
      <c r="Q5" s="133"/>
      <c r="R5" s="134"/>
      <c r="S5" s="135"/>
      <c r="T5" s="136"/>
      <c r="U5" s="132"/>
      <c r="V5" s="137"/>
    </row>
    <row r="6" spans="1:22">
      <c r="A6" s="67" t="s">
        <v>5</v>
      </c>
      <c r="B6" s="138">
        <f>E6+F6+H6+I6</f>
        <v>1208638.6000000001</v>
      </c>
      <c r="C6" s="139">
        <f>J6+K6+M6+N6</f>
        <v>1264806.6000000001</v>
      </c>
      <c r="D6" s="138">
        <f>O6+P6+R6+S6</f>
        <v>1289634.2</v>
      </c>
      <c r="E6" s="140">
        <v>303466</v>
      </c>
      <c r="F6" s="141">
        <v>297910.8</v>
      </c>
      <c r="G6" s="141">
        <f>SUM(E6:F6)</f>
        <v>601376.80000000005</v>
      </c>
      <c r="H6" s="141">
        <v>300268.5</v>
      </c>
      <c r="I6" s="142">
        <v>306993.3</v>
      </c>
      <c r="J6" s="140">
        <v>320387.3</v>
      </c>
      <c r="K6" s="141">
        <v>314891.3</v>
      </c>
      <c r="L6" s="141">
        <f>SUM(J6:K6)</f>
        <v>635278.6</v>
      </c>
      <c r="M6" s="141">
        <v>313116.79999999999</v>
      </c>
      <c r="N6" s="142">
        <v>316411.2</v>
      </c>
      <c r="O6" s="140">
        <v>323172.8</v>
      </c>
      <c r="P6" s="141">
        <v>319879.3</v>
      </c>
      <c r="Q6" s="141">
        <f>SUM(O6:P6)</f>
        <v>643052.1</v>
      </c>
      <c r="R6" s="134">
        <v>320853.09999999998</v>
      </c>
      <c r="S6" s="143">
        <v>325729</v>
      </c>
      <c r="T6" s="144">
        <v>332887.59999999998</v>
      </c>
      <c r="U6" s="141">
        <v>327982.7</v>
      </c>
      <c r="V6" s="143">
        <f>SUM(T6:U6)</f>
        <v>660870.30000000005</v>
      </c>
    </row>
    <row r="7" spans="1:22">
      <c r="A7" s="67" t="s">
        <v>29</v>
      </c>
      <c r="B7" s="138"/>
      <c r="C7" s="139"/>
      <c r="D7" s="138"/>
      <c r="E7" s="140"/>
      <c r="F7" s="141"/>
      <c r="G7" s="141"/>
      <c r="H7" s="141"/>
      <c r="I7" s="142"/>
      <c r="J7" s="140"/>
      <c r="K7" s="141"/>
      <c r="L7" s="141"/>
      <c r="M7" s="141"/>
      <c r="N7" s="142"/>
      <c r="O7" s="140"/>
      <c r="P7" s="141"/>
      <c r="Q7" s="141"/>
      <c r="R7" s="134"/>
      <c r="S7" s="143"/>
      <c r="T7" s="144"/>
      <c r="U7" s="141"/>
      <c r="V7" s="143"/>
    </row>
    <row r="8" spans="1:22">
      <c r="A8" s="145" t="s">
        <v>30</v>
      </c>
      <c r="B8" s="138"/>
      <c r="C8" s="139"/>
      <c r="D8" s="138"/>
      <c r="E8" s="140"/>
      <c r="F8" s="141"/>
      <c r="G8" s="141"/>
      <c r="H8" s="141"/>
      <c r="I8" s="142"/>
      <c r="J8" s="140"/>
      <c r="K8" s="141"/>
      <c r="L8" s="141"/>
      <c r="M8" s="141"/>
      <c r="N8" s="142"/>
      <c r="O8" s="140"/>
      <c r="P8" s="141"/>
      <c r="Q8" s="141"/>
      <c r="R8" s="134"/>
      <c r="S8" s="143"/>
      <c r="T8" s="144"/>
      <c r="U8" s="141"/>
      <c r="V8" s="143"/>
    </row>
    <row r="9" spans="1:22">
      <c r="A9" s="146" t="s">
        <v>34</v>
      </c>
      <c r="B9" s="138">
        <f>E9+F9+H9+I9</f>
        <v>921560.3</v>
      </c>
      <c r="C9" s="139">
        <f>J9+K9+M9+N9</f>
        <v>967450.6</v>
      </c>
      <c r="D9" s="138">
        <f t="shared" ref="D9:D22" si="0">O9+P9+R9+S9</f>
        <v>981177.2</v>
      </c>
      <c r="E9" s="140">
        <v>233643.9</v>
      </c>
      <c r="F9" s="141">
        <v>228861.5</v>
      </c>
      <c r="G9" s="141">
        <f t="shared" ref="G9:G10" si="1">SUM(E9:F9)</f>
        <v>462505.4</v>
      </c>
      <c r="H9" s="141">
        <v>233154.4</v>
      </c>
      <c r="I9" s="142">
        <v>225900.5</v>
      </c>
      <c r="J9" s="140">
        <v>248947</v>
      </c>
      <c r="K9" s="141">
        <v>242629.4</v>
      </c>
      <c r="L9" s="141">
        <f t="shared" ref="L9:L10" si="2">SUM(J9:K9)</f>
        <v>491576.4</v>
      </c>
      <c r="M9" s="141">
        <v>243030.7</v>
      </c>
      <c r="N9" s="142">
        <v>232843.5</v>
      </c>
      <c r="O9" s="140">
        <v>250586.7</v>
      </c>
      <c r="P9" s="141">
        <v>243482</v>
      </c>
      <c r="Q9" s="141">
        <f t="shared" ref="Q9:Q10" si="3">SUM(O9:P9)</f>
        <v>494068.7</v>
      </c>
      <c r="R9" s="134">
        <v>247879</v>
      </c>
      <c r="S9" s="143">
        <v>239229.5</v>
      </c>
      <c r="T9" s="144">
        <v>259365.2</v>
      </c>
      <c r="U9" s="141">
        <v>250715.6</v>
      </c>
      <c r="V9" s="143">
        <f t="shared" ref="V9:V10" si="4">SUM(T9:U9)</f>
        <v>510080.8</v>
      </c>
    </row>
    <row r="10" spans="1:22">
      <c r="A10" s="145" t="s">
        <v>35</v>
      </c>
      <c r="B10" s="138">
        <f>E10+F10+H10+I10</f>
        <v>274758</v>
      </c>
      <c r="C10" s="139">
        <f>J10+K10+M10+N10</f>
        <v>284374</v>
      </c>
      <c r="D10" s="138">
        <f t="shared" si="0"/>
        <v>295153</v>
      </c>
      <c r="E10" s="140">
        <v>66839</v>
      </c>
      <c r="F10" s="141">
        <v>65811</v>
      </c>
      <c r="G10" s="141">
        <f t="shared" si="1"/>
        <v>132650</v>
      </c>
      <c r="H10" s="141">
        <v>63906</v>
      </c>
      <c r="I10" s="142">
        <v>78202</v>
      </c>
      <c r="J10" s="140">
        <v>68281</v>
      </c>
      <c r="K10" s="141">
        <v>68846</v>
      </c>
      <c r="L10" s="141">
        <f t="shared" si="2"/>
        <v>137127</v>
      </c>
      <c r="M10" s="141">
        <v>66697</v>
      </c>
      <c r="N10" s="142">
        <v>80550</v>
      </c>
      <c r="O10" s="140">
        <v>69342</v>
      </c>
      <c r="P10" s="141">
        <v>72907</v>
      </c>
      <c r="Q10" s="141">
        <f t="shared" si="3"/>
        <v>142249</v>
      </c>
      <c r="R10" s="134">
        <v>69493</v>
      </c>
      <c r="S10" s="143">
        <v>83411</v>
      </c>
      <c r="T10" s="144">
        <v>70205</v>
      </c>
      <c r="U10" s="141">
        <v>73708</v>
      </c>
      <c r="V10" s="143">
        <f t="shared" si="4"/>
        <v>143913</v>
      </c>
    </row>
    <row r="11" spans="1:22" ht="8.1" customHeight="1">
      <c r="A11" s="72"/>
      <c r="B11" s="138"/>
      <c r="C11" s="139"/>
      <c r="D11" s="138"/>
      <c r="E11" s="140"/>
      <c r="F11" s="141"/>
      <c r="G11" s="141"/>
      <c r="H11" s="141"/>
      <c r="I11" s="142"/>
      <c r="J11" s="140"/>
      <c r="K11" s="141"/>
      <c r="L11" s="141"/>
      <c r="M11" s="141"/>
      <c r="N11" s="142"/>
      <c r="O11" s="140"/>
      <c r="P11" s="141"/>
      <c r="Q11" s="141"/>
      <c r="R11" s="134"/>
      <c r="S11" s="143"/>
      <c r="T11" s="144"/>
      <c r="U11" s="141"/>
      <c r="V11" s="143"/>
    </row>
    <row r="12" spans="1:22">
      <c r="A12" s="67" t="s">
        <v>7</v>
      </c>
      <c r="B12" s="138">
        <f>E12+F12+H12+I12</f>
        <v>337076.2</v>
      </c>
      <c r="C12" s="139">
        <f>J12+K12+M12+N12</f>
        <v>326771.3</v>
      </c>
      <c r="D12" s="138">
        <f t="shared" si="0"/>
        <v>306426.09999999998</v>
      </c>
      <c r="E12" s="140">
        <v>47636.5</v>
      </c>
      <c r="F12" s="141">
        <v>76518.5</v>
      </c>
      <c r="G12" s="141">
        <f>SUM(E12:F12)</f>
        <v>124155</v>
      </c>
      <c r="H12" s="141">
        <v>80404.5</v>
      </c>
      <c r="I12" s="142">
        <v>132516.70000000001</v>
      </c>
      <c r="J12" s="140">
        <v>53290.7</v>
      </c>
      <c r="K12" s="141">
        <v>73085.600000000006</v>
      </c>
      <c r="L12" s="141">
        <f>SUM(J12:K12)</f>
        <v>126376.3</v>
      </c>
      <c r="M12" s="141">
        <v>76618.100000000006</v>
      </c>
      <c r="N12" s="142">
        <v>123776.9</v>
      </c>
      <c r="O12" s="140">
        <v>48722.400000000001</v>
      </c>
      <c r="P12" s="141">
        <v>62118.1</v>
      </c>
      <c r="Q12" s="141">
        <f>SUM(O12:P12)</f>
        <v>110840.5</v>
      </c>
      <c r="R12" s="134">
        <v>73447.3</v>
      </c>
      <c r="S12" s="143">
        <v>122138.3</v>
      </c>
      <c r="T12" s="144">
        <v>51892.3</v>
      </c>
      <c r="U12" s="141">
        <v>73085.2</v>
      </c>
      <c r="V12" s="143">
        <f>SUM(T12:U12)</f>
        <v>124977.5</v>
      </c>
    </row>
    <row r="13" spans="1:22">
      <c r="A13" s="67" t="s">
        <v>29</v>
      </c>
      <c r="B13" s="138"/>
      <c r="C13" s="139"/>
      <c r="D13" s="138"/>
      <c r="E13" s="140"/>
      <c r="F13" s="141"/>
      <c r="G13" s="141"/>
      <c r="H13" s="141"/>
      <c r="I13" s="142"/>
      <c r="J13" s="140"/>
      <c r="K13" s="141"/>
      <c r="L13" s="141"/>
      <c r="M13" s="141"/>
      <c r="N13" s="142"/>
      <c r="O13" s="140"/>
      <c r="P13" s="141"/>
      <c r="Q13" s="141"/>
      <c r="R13" s="134"/>
      <c r="S13" s="143"/>
      <c r="T13" s="144"/>
      <c r="U13" s="141"/>
      <c r="V13" s="143"/>
    </row>
    <row r="14" spans="1:22">
      <c r="A14" s="67" t="s">
        <v>52</v>
      </c>
      <c r="B14" s="138">
        <f>E14+F14+H14+I14</f>
        <v>308692.5</v>
      </c>
      <c r="C14" s="139">
        <f>J14+K14+M14+N14</f>
        <v>306554.7</v>
      </c>
      <c r="D14" s="138">
        <f>O14+P14+R14+S14</f>
        <v>301222.8</v>
      </c>
      <c r="E14" s="140">
        <v>42270.6</v>
      </c>
      <c r="F14" s="141">
        <v>67067.600000000006</v>
      </c>
      <c r="G14" s="141">
        <f>SUM(E14:F14)</f>
        <v>109338.2</v>
      </c>
      <c r="H14" s="141">
        <v>73676.399999999994</v>
      </c>
      <c r="I14" s="142">
        <v>125677.9</v>
      </c>
      <c r="J14" s="140">
        <v>45847.1</v>
      </c>
      <c r="K14" s="141">
        <v>69152.5</v>
      </c>
      <c r="L14" s="141">
        <f>SUM(J14:K14)</f>
        <v>114999.6</v>
      </c>
      <c r="M14" s="141">
        <v>72754.899999999994</v>
      </c>
      <c r="N14" s="142">
        <v>118800.2</v>
      </c>
      <c r="O14" s="140">
        <v>44180.2</v>
      </c>
      <c r="P14" s="141">
        <v>65721</v>
      </c>
      <c r="Q14" s="141">
        <f>SUM(O14:P14)</f>
        <v>109901.2</v>
      </c>
      <c r="R14" s="134">
        <v>72064.100000000006</v>
      </c>
      <c r="S14" s="143">
        <v>119257.5</v>
      </c>
      <c r="T14" s="144">
        <v>48348.5</v>
      </c>
      <c r="U14" s="141">
        <v>70064.100000000006</v>
      </c>
      <c r="V14" s="143">
        <f>SUM(T14:U14)</f>
        <v>118412.6</v>
      </c>
    </row>
    <row r="15" spans="1:22" ht="8.1" customHeight="1">
      <c r="A15" s="71"/>
      <c r="B15" s="138"/>
      <c r="C15" s="139"/>
      <c r="D15" s="138"/>
      <c r="E15" s="140"/>
      <c r="F15" s="141"/>
      <c r="G15" s="141"/>
      <c r="H15" s="141"/>
      <c r="I15" s="142"/>
      <c r="J15" s="140"/>
      <c r="K15" s="141"/>
      <c r="L15" s="141"/>
      <c r="M15" s="141"/>
      <c r="N15" s="142"/>
      <c r="O15" s="140"/>
      <c r="P15" s="141"/>
      <c r="Q15" s="141"/>
      <c r="R15" s="134"/>
      <c r="S15" s="143"/>
      <c r="T15" s="144"/>
      <c r="U15" s="141"/>
      <c r="V15" s="143"/>
    </row>
    <row r="16" spans="1:22">
      <c r="A16" s="67" t="s">
        <v>8</v>
      </c>
      <c r="B16" s="138">
        <f>E16+F16+H16+I16</f>
        <v>688738.1</v>
      </c>
      <c r="C16" s="139">
        <f>J16+K16+M16+N16</f>
        <v>744748.2</v>
      </c>
      <c r="D16" s="138">
        <f t="shared" si="0"/>
        <v>781816.4</v>
      </c>
      <c r="E16" s="140">
        <v>158737.70000000001</v>
      </c>
      <c r="F16" s="141">
        <v>168663.1</v>
      </c>
      <c r="G16" s="141">
        <f>SUM(E16:F16)</f>
        <v>327400.8</v>
      </c>
      <c r="H16" s="141">
        <v>175951.6</v>
      </c>
      <c r="I16" s="142">
        <v>185385.7</v>
      </c>
      <c r="J16" s="140">
        <v>180550.9</v>
      </c>
      <c r="K16" s="141">
        <v>186312.2</v>
      </c>
      <c r="L16" s="141">
        <f>SUM(J16:K16)</f>
        <v>366863.1</v>
      </c>
      <c r="M16" s="141">
        <v>187424.1</v>
      </c>
      <c r="N16" s="142">
        <v>190461</v>
      </c>
      <c r="O16" s="140">
        <v>182605.4</v>
      </c>
      <c r="P16" s="141">
        <v>194161.3</v>
      </c>
      <c r="Q16" s="141">
        <f>SUM(O16:P16)</f>
        <v>376766.7</v>
      </c>
      <c r="R16" s="134">
        <v>202536.4</v>
      </c>
      <c r="S16" s="143">
        <v>202513.3</v>
      </c>
      <c r="T16" s="144">
        <v>198927.3</v>
      </c>
      <c r="U16" s="141">
        <v>205328.2</v>
      </c>
      <c r="V16" s="143">
        <f>SUM(T16:U16)</f>
        <v>404255.5</v>
      </c>
    </row>
    <row r="17" spans="1:22" ht="8.1" customHeight="1">
      <c r="A17" s="71"/>
      <c r="B17" s="138"/>
      <c r="C17" s="139"/>
      <c r="D17" s="138"/>
      <c r="E17" s="140"/>
      <c r="F17" s="141"/>
      <c r="G17" s="141"/>
      <c r="H17" s="141"/>
      <c r="I17" s="142"/>
      <c r="J17" s="140"/>
      <c r="K17" s="141"/>
      <c r="L17" s="141"/>
      <c r="M17" s="141"/>
      <c r="N17" s="142"/>
      <c r="O17" s="140"/>
      <c r="P17" s="141"/>
      <c r="Q17" s="141"/>
      <c r="R17" s="134"/>
      <c r="S17" s="143"/>
      <c r="T17" s="144"/>
      <c r="U17" s="141"/>
      <c r="V17" s="143"/>
    </row>
    <row r="18" spans="1:22">
      <c r="A18" s="67" t="s">
        <v>9</v>
      </c>
      <c r="B18" s="138">
        <f>E18+F18+H18+I18</f>
        <v>706325.7</v>
      </c>
      <c r="C18" s="139">
        <f>J18+K18+M18+N18</f>
        <v>739947.6</v>
      </c>
      <c r="D18" s="138">
        <f t="shared" si="0"/>
        <v>742130.9</v>
      </c>
      <c r="E18" s="140">
        <v>160981.29999999999</v>
      </c>
      <c r="F18" s="141">
        <v>173342.5</v>
      </c>
      <c r="G18" s="141">
        <f>SUM(E18:F18)</f>
        <v>334323.8</v>
      </c>
      <c r="H18" s="141">
        <v>179544.8</v>
      </c>
      <c r="I18" s="142">
        <v>192457.1</v>
      </c>
      <c r="J18" s="140">
        <v>183441.7</v>
      </c>
      <c r="K18" s="141">
        <v>184911</v>
      </c>
      <c r="L18" s="141">
        <f>SUM(J18:K18)</f>
        <v>368352.7</v>
      </c>
      <c r="M18" s="141">
        <v>182748.2</v>
      </c>
      <c r="N18" s="142">
        <v>188846.7</v>
      </c>
      <c r="O18" s="140">
        <v>176150.39999999999</v>
      </c>
      <c r="P18" s="141">
        <v>179844.9</v>
      </c>
      <c r="Q18" s="141">
        <f>SUM(O18:P18)</f>
        <v>355995.3</v>
      </c>
      <c r="R18" s="134">
        <v>191282.8</v>
      </c>
      <c r="S18" s="143">
        <v>194852.8</v>
      </c>
      <c r="T18" s="144">
        <v>186278.5</v>
      </c>
      <c r="U18" s="141">
        <v>192939.2</v>
      </c>
      <c r="V18" s="143">
        <f>SUM(T18:U18)</f>
        <v>379217.7</v>
      </c>
    </row>
    <row r="19" spans="1:22" ht="8.1" customHeight="1">
      <c r="A19" s="75"/>
      <c r="B19" s="138"/>
      <c r="C19" s="139"/>
      <c r="D19" s="138"/>
      <c r="E19" s="140"/>
      <c r="F19" s="141"/>
      <c r="G19" s="141"/>
      <c r="H19" s="141"/>
      <c r="I19" s="142"/>
      <c r="J19" s="140"/>
      <c r="K19" s="141"/>
      <c r="L19" s="141"/>
      <c r="M19" s="141"/>
      <c r="N19" s="142"/>
      <c r="O19" s="140"/>
      <c r="P19" s="141"/>
      <c r="Q19" s="141"/>
      <c r="R19" s="134"/>
      <c r="S19" s="143"/>
      <c r="T19" s="144"/>
      <c r="U19" s="141"/>
      <c r="V19" s="143"/>
    </row>
    <row r="20" spans="1:22" ht="13.8" thickBot="1">
      <c r="A20" s="76" t="s">
        <v>10</v>
      </c>
      <c r="B20" s="138">
        <f>E20+F20+H20+I20</f>
        <v>1545714.8</v>
      </c>
      <c r="C20" s="139">
        <f>J20+K20+M20+N20</f>
        <v>1591577.9</v>
      </c>
      <c r="D20" s="138">
        <f t="shared" si="0"/>
        <v>1596060.3</v>
      </c>
      <c r="E20" s="140">
        <v>351102.5</v>
      </c>
      <c r="F20" s="141">
        <v>374429.3</v>
      </c>
      <c r="G20" s="141">
        <f>SUM(E20:F20)</f>
        <v>725531.8</v>
      </c>
      <c r="H20" s="141">
        <v>380673</v>
      </c>
      <c r="I20" s="147">
        <v>439510</v>
      </c>
      <c r="J20" s="140">
        <v>373678</v>
      </c>
      <c r="K20" s="141">
        <v>387976.9</v>
      </c>
      <c r="L20" s="141">
        <f>SUM(J20:K20)</f>
        <v>761654.9</v>
      </c>
      <c r="M20" s="141">
        <v>389734.9</v>
      </c>
      <c r="N20" s="147">
        <v>440188.1</v>
      </c>
      <c r="O20" s="140">
        <v>371895.2</v>
      </c>
      <c r="P20" s="141">
        <v>381997.4</v>
      </c>
      <c r="Q20" s="141">
        <f>SUM(O20:P20)</f>
        <v>753892.6</v>
      </c>
      <c r="R20" s="134">
        <v>394300.4</v>
      </c>
      <c r="S20" s="143">
        <v>447867.3</v>
      </c>
      <c r="T20" s="144">
        <v>384779.9</v>
      </c>
      <c r="U20" s="141">
        <v>401067.9</v>
      </c>
      <c r="V20" s="143">
        <f>SUM(T20:U20)</f>
        <v>785847.8</v>
      </c>
    </row>
    <row r="21" spans="1:22" ht="8.1" customHeight="1">
      <c r="A21" s="77"/>
      <c r="B21" s="148"/>
      <c r="C21" s="148"/>
      <c r="D21" s="148"/>
      <c r="E21" s="149"/>
      <c r="F21" s="150"/>
      <c r="G21" s="150"/>
      <c r="H21" s="150"/>
      <c r="I21" s="142"/>
      <c r="J21" s="149"/>
      <c r="K21" s="150"/>
      <c r="L21" s="150"/>
      <c r="M21" s="150"/>
      <c r="N21" s="142"/>
      <c r="O21" s="149"/>
      <c r="P21" s="150"/>
      <c r="Q21" s="150"/>
      <c r="R21" s="151"/>
      <c r="S21" s="152"/>
      <c r="T21" s="153"/>
      <c r="U21" s="150"/>
      <c r="V21" s="152"/>
    </row>
    <row r="22" spans="1:22">
      <c r="A22" s="154" t="s">
        <v>11</v>
      </c>
      <c r="B22" s="138">
        <f>E22+F22+H22+I22</f>
        <v>1528127.2</v>
      </c>
      <c r="C22" s="138">
        <f>J22+K22+M22+N22</f>
        <v>1596378.5</v>
      </c>
      <c r="D22" s="138">
        <f t="shared" si="0"/>
        <v>1635745.8</v>
      </c>
      <c r="E22" s="155">
        <v>348858.9</v>
      </c>
      <c r="F22" s="156">
        <v>369749.9</v>
      </c>
      <c r="G22" s="141">
        <f>SUM(E22:F22)</f>
        <v>718608.8</v>
      </c>
      <c r="H22" s="156">
        <v>377079.8</v>
      </c>
      <c r="I22" s="157">
        <v>432438.6</v>
      </c>
      <c r="J22" s="155">
        <v>370787.2</v>
      </c>
      <c r="K22" s="156">
        <v>389378.1</v>
      </c>
      <c r="L22" s="141">
        <f>SUM(J22:K22)</f>
        <v>760165.3</v>
      </c>
      <c r="M22" s="156">
        <v>394410.8</v>
      </c>
      <c r="N22" s="157">
        <v>441802.4</v>
      </c>
      <c r="O22" s="140">
        <v>378350.2</v>
      </c>
      <c r="P22" s="141">
        <v>396313.8</v>
      </c>
      <c r="Q22" s="141">
        <f>SUM(O22:P22)</f>
        <v>774664</v>
      </c>
      <c r="R22" s="134">
        <v>405554</v>
      </c>
      <c r="S22" s="158">
        <v>455527.8</v>
      </c>
      <c r="T22" s="144">
        <v>397428.7</v>
      </c>
      <c r="U22" s="141">
        <v>413456.9</v>
      </c>
      <c r="V22" s="143">
        <f>SUM(T22:U22)</f>
        <v>810885.6</v>
      </c>
    </row>
    <row r="23" spans="1:22" ht="8.1" customHeight="1" thickBot="1">
      <c r="A23" s="76"/>
      <c r="B23" s="159"/>
      <c r="C23" s="159"/>
      <c r="D23" s="160"/>
      <c r="E23" s="161"/>
      <c r="F23" s="162"/>
      <c r="G23" s="162"/>
      <c r="H23" s="163"/>
      <c r="I23" s="142"/>
      <c r="J23" s="161"/>
      <c r="K23" s="162"/>
      <c r="L23" s="162"/>
      <c r="M23" s="163"/>
      <c r="N23" s="142"/>
      <c r="O23" s="161"/>
      <c r="P23" s="162"/>
      <c r="Q23" s="162"/>
      <c r="R23" s="164"/>
      <c r="S23" s="165"/>
      <c r="T23" s="166"/>
      <c r="U23" s="162"/>
      <c r="V23" s="169"/>
    </row>
    <row r="24" spans="1:22">
      <c r="A24" s="167" t="s">
        <v>29</v>
      </c>
      <c r="B24" s="138"/>
      <c r="C24" s="138"/>
      <c r="D24" s="138"/>
      <c r="E24" s="149"/>
      <c r="F24" s="150"/>
      <c r="G24" s="141"/>
      <c r="H24" s="156"/>
      <c r="I24" s="168"/>
      <c r="J24" s="149"/>
      <c r="K24" s="150"/>
      <c r="L24" s="141"/>
      <c r="M24" s="156"/>
      <c r="N24" s="168"/>
      <c r="O24" s="140"/>
      <c r="P24" s="141"/>
      <c r="Q24" s="141"/>
      <c r="R24" s="134"/>
      <c r="S24" s="158"/>
      <c r="T24" s="144"/>
      <c r="U24" s="141"/>
      <c r="V24" s="143"/>
    </row>
    <row r="25" spans="1:22">
      <c r="A25" s="154" t="s">
        <v>12</v>
      </c>
      <c r="B25" s="138">
        <f>E25+F25+H25+I25</f>
        <v>1342385.7</v>
      </c>
      <c r="C25" s="138">
        <f>J25+K25+M25+N25</f>
        <v>1414062</v>
      </c>
      <c r="D25" s="138">
        <f t="shared" ref="D25" si="5">O25+P25+R25+S25</f>
        <v>1452499.3</v>
      </c>
      <c r="E25" s="155">
        <v>309079</v>
      </c>
      <c r="F25" s="156">
        <v>323633</v>
      </c>
      <c r="G25" s="141">
        <f>SUM(E25:F25)</f>
        <v>632712</v>
      </c>
      <c r="H25" s="156">
        <v>327980.59999999998</v>
      </c>
      <c r="I25" s="142">
        <v>381693.1</v>
      </c>
      <c r="J25" s="155">
        <v>330473.09999999998</v>
      </c>
      <c r="K25" s="156">
        <v>344381.4</v>
      </c>
      <c r="L25" s="141">
        <f>SUM(J25:K25)</f>
        <v>674854.5</v>
      </c>
      <c r="M25" s="156">
        <v>347325.4</v>
      </c>
      <c r="N25" s="142">
        <v>391882.1</v>
      </c>
      <c r="O25" s="140">
        <v>341469.1</v>
      </c>
      <c r="P25" s="141">
        <v>350371.7</v>
      </c>
      <c r="Q25" s="141">
        <f>SUM(O25:P25)</f>
        <v>691840.8</v>
      </c>
      <c r="R25" s="134">
        <v>357326</v>
      </c>
      <c r="S25" s="158">
        <v>403332.5</v>
      </c>
      <c r="T25" s="144">
        <v>354488</v>
      </c>
      <c r="U25" s="141">
        <v>364615.4</v>
      </c>
      <c r="V25" s="143">
        <f>SUM(T25:U25)</f>
        <v>719103.4</v>
      </c>
    </row>
    <row r="26" spans="1:22" ht="8.1" customHeight="1" thickBot="1">
      <c r="A26" s="76"/>
      <c r="B26" s="138"/>
      <c r="C26" s="138"/>
      <c r="D26" s="159"/>
      <c r="E26" s="161"/>
      <c r="F26" s="162"/>
      <c r="G26" s="162"/>
      <c r="H26" s="141"/>
      <c r="I26" s="147"/>
      <c r="J26" s="161"/>
      <c r="K26" s="162"/>
      <c r="L26" s="162"/>
      <c r="M26" s="141"/>
      <c r="N26" s="147"/>
      <c r="O26" s="161"/>
      <c r="P26" s="162"/>
      <c r="Q26" s="162"/>
      <c r="R26" s="164"/>
      <c r="S26" s="169"/>
      <c r="T26" s="166"/>
      <c r="U26" s="162"/>
      <c r="V26" s="169"/>
    </row>
    <row r="27" spans="1:22">
      <c r="A27" s="167" t="s">
        <v>29</v>
      </c>
      <c r="B27" s="148"/>
      <c r="C27" s="148"/>
      <c r="D27" s="138"/>
      <c r="E27" s="140"/>
      <c r="F27" s="141"/>
      <c r="G27" s="141"/>
      <c r="H27" s="150"/>
      <c r="I27" s="142"/>
      <c r="J27" s="140"/>
      <c r="K27" s="141"/>
      <c r="L27" s="141"/>
      <c r="M27" s="150"/>
      <c r="N27" s="142"/>
      <c r="O27" s="140"/>
      <c r="P27" s="141"/>
      <c r="Q27" s="141"/>
      <c r="R27" s="134"/>
      <c r="S27" s="143"/>
      <c r="T27" s="144"/>
      <c r="U27" s="141"/>
      <c r="V27" s="143"/>
    </row>
    <row r="28" spans="1:22" ht="21" customHeight="1">
      <c r="A28" s="103" t="s">
        <v>17</v>
      </c>
      <c r="B28" s="138">
        <f t="shared" ref="B28:B37" si="6">E28+F28+H28+I28</f>
        <v>332498.5</v>
      </c>
      <c r="C28" s="138">
        <f t="shared" ref="C28:C37" si="7">J28+K28+M28+N28</f>
        <v>348402.8</v>
      </c>
      <c r="D28" s="138">
        <f t="shared" ref="D28:D37" si="8">O28+P28+R28+S28</f>
        <v>359254</v>
      </c>
      <c r="E28" s="140">
        <v>80658.8</v>
      </c>
      <c r="F28" s="141">
        <v>71682.2</v>
      </c>
      <c r="G28" s="141">
        <f>SUM(E28:F28)</f>
        <v>152341</v>
      </c>
      <c r="H28" s="141">
        <v>73321.600000000006</v>
      </c>
      <c r="I28" s="142">
        <v>106835.9</v>
      </c>
      <c r="J28" s="140">
        <v>88715.1</v>
      </c>
      <c r="K28" s="141">
        <v>76455.399999999994</v>
      </c>
      <c r="L28" s="141">
        <f>SUM(J28:K28)</f>
        <v>165170.5</v>
      </c>
      <c r="M28" s="141">
        <v>78811.899999999994</v>
      </c>
      <c r="N28" s="142">
        <v>104420.4</v>
      </c>
      <c r="O28" s="140">
        <v>92020.2</v>
      </c>
      <c r="P28" s="141">
        <v>79227.199999999997</v>
      </c>
      <c r="Q28" s="141">
        <f>SUM(O28:P28)</f>
        <v>171247.4</v>
      </c>
      <c r="R28" s="134">
        <v>80241.100000000006</v>
      </c>
      <c r="S28" s="143">
        <v>107765.5</v>
      </c>
      <c r="T28" s="144">
        <v>96847.3</v>
      </c>
      <c r="U28" s="141">
        <v>82758.5</v>
      </c>
      <c r="V28" s="143">
        <f>SUM(T28:U28)</f>
        <v>179605.8</v>
      </c>
    </row>
    <row r="29" spans="1:22" ht="21" customHeight="1">
      <c r="A29" s="103" t="s">
        <v>18</v>
      </c>
      <c r="B29" s="138">
        <f t="shared" si="6"/>
        <v>110539.4</v>
      </c>
      <c r="C29" s="138">
        <f t="shared" si="7"/>
        <v>106093.1</v>
      </c>
      <c r="D29" s="138">
        <f t="shared" si="8"/>
        <v>94929.7</v>
      </c>
      <c r="E29" s="140">
        <v>16496.5</v>
      </c>
      <c r="F29" s="141">
        <v>28643.1</v>
      </c>
      <c r="G29" s="141">
        <f t="shared" ref="G29:G37" si="9">SUM(E29:F29)</f>
        <v>45139.6</v>
      </c>
      <c r="H29" s="141">
        <v>31524.1</v>
      </c>
      <c r="I29" s="142">
        <v>33875.699999999997</v>
      </c>
      <c r="J29" s="140">
        <v>16275.1</v>
      </c>
      <c r="K29" s="141">
        <v>28771.200000000001</v>
      </c>
      <c r="L29" s="141">
        <f t="shared" ref="L29:L37" si="10">SUM(J29:K29)</f>
        <v>45046.3</v>
      </c>
      <c r="M29" s="141">
        <v>29087.1</v>
      </c>
      <c r="N29" s="142">
        <v>31959.7</v>
      </c>
      <c r="O29" s="140">
        <v>14401.2</v>
      </c>
      <c r="P29" s="141">
        <v>22665.4</v>
      </c>
      <c r="Q29" s="141">
        <f t="shared" ref="Q29:Q37" si="11">SUM(O29:P29)</f>
        <v>37066.6</v>
      </c>
      <c r="R29" s="134">
        <v>27130.3</v>
      </c>
      <c r="S29" s="143">
        <v>30732.799999999999</v>
      </c>
      <c r="T29" s="144">
        <v>15310.9</v>
      </c>
      <c r="U29" s="141">
        <v>24077.200000000001</v>
      </c>
      <c r="V29" s="143">
        <f t="shared" ref="V29:V37" si="12">SUM(T29:U29)</f>
        <v>39388.1</v>
      </c>
    </row>
    <row r="30" spans="1:22" ht="31.5" customHeight="1">
      <c r="A30" s="104" t="s">
        <v>42</v>
      </c>
      <c r="B30" s="138">
        <f t="shared" si="6"/>
        <v>251190.7</v>
      </c>
      <c r="C30" s="138">
        <f t="shared" si="7"/>
        <v>269909.2</v>
      </c>
      <c r="D30" s="138">
        <f t="shared" si="8"/>
        <v>280215.3</v>
      </c>
      <c r="E30" s="140">
        <v>61613</v>
      </c>
      <c r="F30" s="141">
        <v>60733</v>
      </c>
      <c r="G30" s="141">
        <f t="shared" si="9"/>
        <v>122346</v>
      </c>
      <c r="H30" s="141">
        <v>64037.7</v>
      </c>
      <c r="I30" s="142">
        <v>64807</v>
      </c>
      <c r="J30" s="140">
        <v>68203.199999999997</v>
      </c>
      <c r="K30" s="141">
        <v>65317.4</v>
      </c>
      <c r="L30" s="141">
        <f t="shared" si="10"/>
        <v>133520.6</v>
      </c>
      <c r="M30" s="141">
        <v>69408.7</v>
      </c>
      <c r="N30" s="142">
        <v>66979.899999999994</v>
      </c>
      <c r="O30" s="140">
        <v>69862.8</v>
      </c>
      <c r="P30" s="141">
        <v>67629.100000000006</v>
      </c>
      <c r="Q30" s="141">
        <f t="shared" si="11"/>
        <v>137491.9</v>
      </c>
      <c r="R30" s="134">
        <v>72377.5</v>
      </c>
      <c r="S30" s="143">
        <v>70345.899999999994</v>
      </c>
      <c r="T30" s="144">
        <v>73733.3</v>
      </c>
      <c r="U30" s="141">
        <v>71076.2</v>
      </c>
      <c r="V30" s="143">
        <f t="shared" si="12"/>
        <v>144809.5</v>
      </c>
    </row>
    <row r="31" spans="1:22" ht="24.6" customHeight="1">
      <c r="A31" s="105" t="s">
        <v>43</v>
      </c>
      <c r="B31" s="138">
        <f t="shared" si="6"/>
        <v>76199.399999999994</v>
      </c>
      <c r="C31" s="138">
        <f t="shared" si="7"/>
        <v>88333</v>
      </c>
      <c r="D31" s="138">
        <f t="shared" si="8"/>
        <v>98423.8</v>
      </c>
      <c r="E31" s="140">
        <v>15157.4</v>
      </c>
      <c r="F31" s="141">
        <v>17133</v>
      </c>
      <c r="G31" s="141">
        <f t="shared" si="9"/>
        <v>32290.400000000001</v>
      </c>
      <c r="H31" s="141">
        <v>21415.3</v>
      </c>
      <c r="I31" s="142">
        <v>22493.7</v>
      </c>
      <c r="J31" s="140">
        <v>16354.4</v>
      </c>
      <c r="K31" s="141">
        <v>20581.599999999999</v>
      </c>
      <c r="L31" s="141">
        <f t="shared" si="10"/>
        <v>36936</v>
      </c>
      <c r="M31" s="141">
        <v>25957.7</v>
      </c>
      <c r="N31" s="142">
        <v>25439.3</v>
      </c>
      <c r="O31" s="140">
        <v>18524.8</v>
      </c>
      <c r="P31" s="141">
        <v>22466.400000000001</v>
      </c>
      <c r="Q31" s="141">
        <f t="shared" si="11"/>
        <v>40991.199999999997</v>
      </c>
      <c r="R31" s="134">
        <v>28394.9</v>
      </c>
      <c r="S31" s="143">
        <v>29037.7</v>
      </c>
      <c r="T31" s="144">
        <v>20889.8</v>
      </c>
      <c r="U31" s="141">
        <v>25002</v>
      </c>
      <c r="V31" s="143">
        <f t="shared" si="12"/>
        <v>45891.8</v>
      </c>
    </row>
    <row r="32" spans="1:22" ht="21.6" customHeight="1">
      <c r="A32" s="106" t="s">
        <v>44</v>
      </c>
      <c r="B32" s="138">
        <f t="shared" si="6"/>
        <v>16260.5</v>
      </c>
      <c r="C32" s="138">
        <f t="shared" si="7"/>
        <v>16925</v>
      </c>
      <c r="D32" s="138">
        <f t="shared" si="8"/>
        <v>17585</v>
      </c>
      <c r="E32" s="140">
        <v>2817.5</v>
      </c>
      <c r="F32" s="141">
        <v>3745.4</v>
      </c>
      <c r="G32" s="141">
        <f t="shared" si="9"/>
        <v>6562.9</v>
      </c>
      <c r="H32" s="141">
        <v>4823.3999999999996</v>
      </c>
      <c r="I32" s="142">
        <v>4874.2</v>
      </c>
      <c r="J32" s="140">
        <v>2931.4</v>
      </c>
      <c r="K32" s="141">
        <v>3838</v>
      </c>
      <c r="L32" s="141">
        <f t="shared" si="10"/>
        <v>6769.4</v>
      </c>
      <c r="M32" s="141">
        <v>5069.8</v>
      </c>
      <c r="N32" s="142">
        <v>5085.8</v>
      </c>
      <c r="O32" s="140">
        <v>3093.5</v>
      </c>
      <c r="P32" s="141">
        <v>4037.6</v>
      </c>
      <c r="Q32" s="141">
        <f t="shared" si="11"/>
        <v>7131.1</v>
      </c>
      <c r="R32" s="134">
        <v>5225.3999999999996</v>
      </c>
      <c r="S32" s="143">
        <v>5228.5</v>
      </c>
      <c r="T32" s="144">
        <v>3231.7</v>
      </c>
      <c r="U32" s="141">
        <v>4173.8999999999996</v>
      </c>
      <c r="V32" s="143">
        <f t="shared" si="12"/>
        <v>7405.6</v>
      </c>
    </row>
    <row r="33" spans="1:22" ht="24.75" customHeight="1">
      <c r="A33" s="106" t="s">
        <v>45</v>
      </c>
      <c r="B33" s="138">
        <f t="shared" si="6"/>
        <v>49537.599999999999</v>
      </c>
      <c r="C33" s="138">
        <f t="shared" si="7"/>
        <v>52544.2</v>
      </c>
      <c r="D33" s="138">
        <f>O33+P33+R33+S33</f>
        <v>50545.8</v>
      </c>
      <c r="E33" s="140">
        <v>10884.6</v>
      </c>
      <c r="F33" s="141">
        <v>13002.8</v>
      </c>
      <c r="G33" s="141">
        <f t="shared" si="9"/>
        <v>23887.4</v>
      </c>
      <c r="H33" s="141">
        <v>11838.2</v>
      </c>
      <c r="I33" s="142">
        <v>13812</v>
      </c>
      <c r="J33" s="140">
        <v>11950.5</v>
      </c>
      <c r="K33" s="141">
        <v>13959.4</v>
      </c>
      <c r="L33" s="141">
        <f t="shared" si="10"/>
        <v>25909.9</v>
      </c>
      <c r="M33" s="141">
        <v>12570.6</v>
      </c>
      <c r="N33" s="142">
        <v>14063.7</v>
      </c>
      <c r="O33" s="140">
        <v>11682</v>
      </c>
      <c r="P33" s="141">
        <v>13511.5</v>
      </c>
      <c r="Q33" s="141">
        <f t="shared" si="11"/>
        <v>25193.5</v>
      </c>
      <c r="R33" s="134">
        <v>11812.7</v>
      </c>
      <c r="S33" s="143">
        <v>13539.6</v>
      </c>
      <c r="T33" s="144">
        <v>10309.200000000001</v>
      </c>
      <c r="U33" s="141">
        <v>12231.3</v>
      </c>
      <c r="V33" s="143">
        <f t="shared" si="12"/>
        <v>22540.5</v>
      </c>
    </row>
    <row r="34" spans="1:22" ht="31.5" customHeight="1">
      <c r="A34" s="105" t="s">
        <v>46</v>
      </c>
      <c r="B34" s="138">
        <f t="shared" si="6"/>
        <v>59314.2</v>
      </c>
      <c r="C34" s="138">
        <f t="shared" si="7"/>
        <v>64500.6</v>
      </c>
      <c r="D34" s="138">
        <f t="shared" si="8"/>
        <v>62110</v>
      </c>
      <c r="E34" s="140">
        <v>14349.1</v>
      </c>
      <c r="F34" s="141">
        <v>17340.099999999999</v>
      </c>
      <c r="G34" s="141">
        <f t="shared" si="9"/>
        <v>31689.200000000001</v>
      </c>
      <c r="H34" s="141">
        <v>16312.5</v>
      </c>
      <c r="I34" s="142">
        <v>11312.5</v>
      </c>
      <c r="J34" s="140">
        <v>15311.2</v>
      </c>
      <c r="K34" s="141">
        <v>17753.7</v>
      </c>
      <c r="L34" s="141">
        <f t="shared" si="10"/>
        <v>33064.9</v>
      </c>
      <c r="M34" s="141">
        <v>15848.2</v>
      </c>
      <c r="N34" s="142">
        <v>15587.5</v>
      </c>
      <c r="O34" s="140">
        <v>14119</v>
      </c>
      <c r="P34" s="141">
        <v>15528</v>
      </c>
      <c r="Q34" s="141">
        <f t="shared" si="11"/>
        <v>29647</v>
      </c>
      <c r="R34" s="134">
        <v>17040</v>
      </c>
      <c r="S34" s="143">
        <v>15423</v>
      </c>
      <c r="T34" s="144">
        <v>16066.9</v>
      </c>
      <c r="U34" s="141">
        <v>18160.8</v>
      </c>
      <c r="V34" s="143">
        <f t="shared" si="12"/>
        <v>34227.699999999997</v>
      </c>
    </row>
    <row r="35" spans="1:22" ht="22.5" customHeight="1">
      <c r="A35" s="106" t="s">
        <v>47</v>
      </c>
      <c r="B35" s="138">
        <f t="shared" si="6"/>
        <v>75322.100000000006</v>
      </c>
      <c r="C35" s="138">
        <f t="shared" si="7"/>
        <v>81131.7</v>
      </c>
      <c r="D35" s="138">
        <f t="shared" si="8"/>
        <v>85481.2</v>
      </c>
      <c r="E35" s="140">
        <v>17922</v>
      </c>
      <c r="F35" s="141">
        <v>19367.400000000001</v>
      </c>
      <c r="G35" s="141">
        <f t="shared" si="9"/>
        <v>37289.4</v>
      </c>
      <c r="H35" s="141">
        <v>19011.599999999999</v>
      </c>
      <c r="I35" s="142">
        <v>19021.099999999999</v>
      </c>
      <c r="J35" s="140">
        <v>18875.900000000001</v>
      </c>
      <c r="K35" s="141">
        <v>21192.1</v>
      </c>
      <c r="L35" s="141">
        <f t="shared" si="10"/>
        <v>40068</v>
      </c>
      <c r="M35" s="141">
        <v>20695.599999999999</v>
      </c>
      <c r="N35" s="142">
        <v>20368.099999999999</v>
      </c>
      <c r="O35" s="140">
        <v>19873.3</v>
      </c>
      <c r="P35" s="141">
        <v>22404.7</v>
      </c>
      <c r="Q35" s="141">
        <f t="shared" si="11"/>
        <v>42278</v>
      </c>
      <c r="R35" s="134">
        <v>21881.7</v>
      </c>
      <c r="S35" s="143">
        <v>21321.5</v>
      </c>
      <c r="T35" s="144">
        <v>20257.900000000001</v>
      </c>
      <c r="U35" s="141">
        <v>23576.5</v>
      </c>
      <c r="V35" s="143">
        <f t="shared" si="12"/>
        <v>43834.400000000001</v>
      </c>
    </row>
    <row r="36" spans="1:22" ht="50.25" customHeight="1">
      <c r="A36" s="107" t="s">
        <v>58</v>
      </c>
      <c r="B36" s="138">
        <f t="shared" si="6"/>
        <v>93058.2</v>
      </c>
      <c r="C36" s="138">
        <f t="shared" si="7"/>
        <v>99656.1</v>
      </c>
      <c r="D36" s="138">
        <f t="shared" si="8"/>
        <v>104937.9</v>
      </c>
      <c r="E36" s="140">
        <v>21265.1</v>
      </c>
      <c r="F36" s="141">
        <v>26226.6</v>
      </c>
      <c r="G36" s="141">
        <f t="shared" si="9"/>
        <v>47491.7</v>
      </c>
      <c r="H36" s="141">
        <v>22209.4</v>
      </c>
      <c r="I36" s="142">
        <v>23357.1</v>
      </c>
      <c r="J36" s="140">
        <v>22233.4</v>
      </c>
      <c r="K36" s="141">
        <v>28577.7</v>
      </c>
      <c r="L36" s="141">
        <f t="shared" si="10"/>
        <v>50811.1</v>
      </c>
      <c r="M36" s="141">
        <v>24184.7</v>
      </c>
      <c r="N36" s="142">
        <v>24660.3</v>
      </c>
      <c r="O36" s="140">
        <v>23568.9</v>
      </c>
      <c r="P36" s="141">
        <v>30215.8</v>
      </c>
      <c r="Q36" s="141">
        <f t="shared" si="11"/>
        <v>53784.7</v>
      </c>
      <c r="R36" s="134">
        <v>25453</v>
      </c>
      <c r="S36" s="143">
        <v>25700.2</v>
      </c>
      <c r="T36" s="144">
        <v>24894.6</v>
      </c>
      <c r="U36" s="141">
        <v>31530.1</v>
      </c>
      <c r="V36" s="143">
        <f t="shared" si="12"/>
        <v>56424.7</v>
      </c>
    </row>
    <row r="37" spans="1:22" ht="75" customHeight="1" thickBot="1">
      <c r="A37" s="108" t="s">
        <v>75</v>
      </c>
      <c r="B37" s="159">
        <f t="shared" si="6"/>
        <v>183711.8</v>
      </c>
      <c r="C37" s="159">
        <f t="shared" si="7"/>
        <v>188780.7</v>
      </c>
      <c r="D37" s="159">
        <f t="shared" si="8"/>
        <v>199382.6</v>
      </c>
      <c r="E37" s="161">
        <v>49024</v>
      </c>
      <c r="F37" s="162">
        <v>40982.5</v>
      </c>
      <c r="G37" s="162">
        <f t="shared" si="9"/>
        <v>90006.5</v>
      </c>
      <c r="H37" s="162">
        <v>42570.5</v>
      </c>
      <c r="I37" s="147">
        <v>51134.8</v>
      </c>
      <c r="J37" s="161">
        <v>50174.5</v>
      </c>
      <c r="K37" s="162">
        <v>42438.8</v>
      </c>
      <c r="L37" s="162">
        <f t="shared" si="10"/>
        <v>92613.3</v>
      </c>
      <c r="M37" s="162">
        <v>43983.8</v>
      </c>
      <c r="N37" s="147">
        <v>52183.6</v>
      </c>
      <c r="O37" s="161">
        <v>54079.5</v>
      </c>
      <c r="P37" s="162">
        <v>46274</v>
      </c>
      <c r="Q37" s="162">
        <f t="shared" si="11"/>
        <v>100353.5</v>
      </c>
      <c r="R37" s="164">
        <v>46007.4</v>
      </c>
      <c r="S37" s="169">
        <v>53021.7</v>
      </c>
      <c r="T37" s="166">
        <v>52320.1</v>
      </c>
      <c r="U37" s="162">
        <v>45278.2</v>
      </c>
      <c r="V37" s="169">
        <f t="shared" si="12"/>
        <v>97598.3</v>
      </c>
    </row>
    <row r="38" spans="1:22">
      <c r="A38" s="113"/>
      <c r="B38" s="170"/>
      <c r="C38" s="170"/>
      <c r="D38" s="170"/>
      <c r="E38" s="113"/>
      <c r="F38" s="113"/>
      <c r="G38" s="113"/>
      <c r="H38" s="171"/>
      <c r="I38" s="172"/>
      <c r="J38" s="113"/>
      <c r="K38" s="113"/>
      <c r="L38" s="113"/>
      <c r="M38" s="113"/>
      <c r="N38" s="113"/>
      <c r="O38" s="114"/>
      <c r="P38" s="114"/>
      <c r="Q38" s="114"/>
      <c r="R38" s="113"/>
      <c r="S38" s="113"/>
      <c r="T38" s="113"/>
      <c r="U38" s="113"/>
      <c r="V38" s="113"/>
    </row>
    <row r="39" spans="1:22">
      <c r="A39" s="173" t="s">
        <v>28</v>
      </c>
      <c r="B39" s="112"/>
      <c r="C39" s="112"/>
      <c r="D39" s="112"/>
      <c r="E39" s="113"/>
      <c r="F39" s="113"/>
      <c r="G39" s="113"/>
      <c r="H39" s="113"/>
      <c r="I39" s="172"/>
      <c r="J39" s="113"/>
      <c r="K39" s="113"/>
      <c r="L39" s="113"/>
      <c r="M39" s="113"/>
      <c r="N39" s="113"/>
      <c r="O39" s="114"/>
      <c r="P39" s="114"/>
      <c r="Q39" s="114"/>
      <c r="R39" s="113"/>
      <c r="S39" s="113"/>
      <c r="T39" s="113"/>
      <c r="U39" s="113"/>
      <c r="V39" s="113"/>
    </row>
    <row r="40" spans="1:22">
      <c r="B40" s="8"/>
      <c r="C40" s="8"/>
      <c r="D40" s="8"/>
      <c r="J40" s="14"/>
    </row>
    <row r="41" spans="1:22">
      <c r="B41" s="8"/>
      <c r="C41" s="8"/>
      <c r="D41" s="8"/>
    </row>
    <row r="42" spans="1:22">
      <c r="B42" s="8"/>
      <c r="C42" s="8"/>
      <c r="D42" s="8"/>
    </row>
    <row r="43" spans="1:22">
      <c r="B43" s="8"/>
      <c r="C43" s="8"/>
      <c r="D43" s="8"/>
    </row>
    <row r="44" spans="1:22">
      <c r="B44" s="8"/>
      <c r="C44" s="8"/>
      <c r="D44" s="8"/>
    </row>
    <row r="45" spans="1:22">
      <c r="B45" s="8"/>
      <c r="C45" s="8"/>
      <c r="D45" s="8"/>
    </row>
    <row r="46" spans="1:22">
      <c r="B46" s="8"/>
      <c r="C46" s="8"/>
      <c r="D46" s="8"/>
    </row>
    <row r="74" spans="5:20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5:20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5:20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5:20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5:20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5:20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5:20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5:20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5:20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5:20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5:20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5:20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5:20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5:20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5:20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5:20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5:20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5:20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5:20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5:20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5:20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5:20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5:20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5:20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5:20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5:20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5:20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5:20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5:20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5:20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5:20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5:20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5:20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5:20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5:20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5:20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5:20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5:20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5:20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5:19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</sheetData>
  <mergeCells count="4">
    <mergeCell ref="E3:I3"/>
    <mergeCell ref="J3:N3"/>
    <mergeCell ref="O3:S3"/>
    <mergeCell ref="T3:V3"/>
  </mergeCells>
  <printOptions horizontalCentered="1" verticalCentered="1"/>
  <pageMargins left="0.27559055118110237" right="0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W111"/>
  <sheetViews>
    <sheetView tabSelected="1" topLeftCell="B1" zoomScaleNormal="100" workbookViewId="0">
      <pane xSplit="1" ySplit="4" topLeftCell="C32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33203125" defaultRowHeight="13.2"/>
  <cols>
    <col min="1" max="1" width="0" style="1" hidden="1" customWidth="1"/>
    <col min="2" max="2" width="37.44140625" style="1" customWidth="1"/>
    <col min="3" max="5" width="10.44140625" style="4" customWidth="1"/>
    <col min="6" max="15" width="10.44140625" style="1" customWidth="1"/>
    <col min="16" max="16" width="10.44140625" style="10" customWidth="1"/>
    <col min="17" max="17" width="9.44140625" style="1" bestFit="1" customWidth="1"/>
    <col min="18" max="19" width="9.44140625" style="1" customWidth="1"/>
    <col min="20" max="237" width="9.33203125" style="1" customWidth="1"/>
    <col min="238" max="238" width="0" style="1" hidden="1" customWidth="1"/>
    <col min="239" max="239" width="43.77734375" style="1" customWidth="1"/>
    <col min="240" max="240" width="11.77734375" style="1" customWidth="1"/>
    <col min="241" max="16384" width="11.33203125" style="1"/>
  </cols>
  <sheetData>
    <row r="1" spans="2:23" ht="15.75" customHeight="1">
      <c r="B1" s="110" t="s">
        <v>33</v>
      </c>
      <c r="C1" s="112"/>
      <c r="D1" s="112"/>
      <c r="E1" s="112"/>
      <c r="F1" s="112"/>
      <c r="G1" s="112"/>
      <c r="H1" s="112"/>
      <c r="I1" s="112"/>
      <c r="J1" s="110"/>
      <c r="K1" s="112"/>
      <c r="L1" s="112"/>
      <c r="M1" s="112"/>
      <c r="N1" s="112"/>
      <c r="O1" s="110"/>
      <c r="P1" s="114"/>
      <c r="Q1" s="113"/>
      <c r="R1" s="113"/>
      <c r="S1" s="113"/>
      <c r="T1" s="113"/>
      <c r="U1" s="113"/>
      <c r="V1" s="113"/>
      <c r="W1" s="113"/>
    </row>
    <row r="2" spans="2:23" ht="14.25" customHeight="1" thickBot="1">
      <c r="B2" s="110" t="s">
        <v>60</v>
      </c>
      <c r="C2" s="112"/>
      <c r="D2" s="112"/>
      <c r="E2" s="112"/>
      <c r="F2" s="112"/>
      <c r="G2" s="112"/>
      <c r="H2" s="112"/>
      <c r="I2" s="112"/>
      <c r="J2" s="110"/>
      <c r="K2" s="112"/>
      <c r="L2" s="112"/>
      <c r="M2" s="112"/>
      <c r="N2" s="112"/>
      <c r="O2" s="112"/>
      <c r="P2" s="114"/>
      <c r="Q2" s="113"/>
      <c r="R2" s="113"/>
      <c r="S2" s="113"/>
      <c r="T2" s="113"/>
      <c r="U2" s="113"/>
      <c r="V2" s="113"/>
      <c r="W2" s="113"/>
    </row>
    <row r="3" spans="2:23" s="5" customFormat="1" ht="13.8" thickBot="1">
      <c r="B3" s="304" t="s">
        <v>0</v>
      </c>
      <c r="C3" s="174">
        <v>2011</v>
      </c>
      <c r="D3" s="174">
        <v>2012</v>
      </c>
      <c r="E3" s="174">
        <v>2013</v>
      </c>
      <c r="F3" s="310">
        <v>2011</v>
      </c>
      <c r="G3" s="311"/>
      <c r="H3" s="311"/>
      <c r="I3" s="311"/>
      <c r="J3" s="312"/>
      <c r="K3" s="310">
        <v>2012</v>
      </c>
      <c r="L3" s="311"/>
      <c r="M3" s="311"/>
      <c r="N3" s="311"/>
      <c r="O3" s="312"/>
      <c r="P3" s="313">
        <v>2013</v>
      </c>
      <c r="Q3" s="314"/>
      <c r="R3" s="314"/>
      <c r="S3" s="315"/>
      <c r="T3" s="316"/>
      <c r="U3" s="309">
        <v>2014</v>
      </c>
      <c r="V3" s="306"/>
      <c r="W3" s="307"/>
    </row>
    <row r="4" spans="2:23" ht="13.8" thickBot="1">
      <c r="B4" s="305"/>
      <c r="C4" s="175" t="s">
        <v>26</v>
      </c>
      <c r="D4" s="175" t="s">
        <v>26</v>
      </c>
      <c r="E4" s="175" t="s">
        <v>26</v>
      </c>
      <c r="F4" s="120" t="s">
        <v>1</v>
      </c>
      <c r="G4" s="121" t="s">
        <v>2</v>
      </c>
      <c r="H4" s="121" t="s">
        <v>74</v>
      </c>
      <c r="I4" s="176" t="s">
        <v>3</v>
      </c>
      <c r="J4" s="125" t="s">
        <v>4</v>
      </c>
      <c r="K4" s="120" t="s">
        <v>1</v>
      </c>
      <c r="L4" s="121" t="s">
        <v>2</v>
      </c>
      <c r="M4" s="121" t="s">
        <v>74</v>
      </c>
      <c r="N4" s="177" t="s">
        <v>3</v>
      </c>
      <c r="O4" s="125" t="s">
        <v>4</v>
      </c>
      <c r="P4" s="120" t="s">
        <v>1</v>
      </c>
      <c r="Q4" s="121" t="s">
        <v>2</v>
      </c>
      <c r="R4" s="121" t="s">
        <v>74</v>
      </c>
      <c r="S4" s="178" t="s">
        <v>3</v>
      </c>
      <c r="T4" s="125" t="s">
        <v>4</v>
      </c>
      <c r="U4" s="175" t="s">
        <v>1</v>
      </c>
      <c r="V4" s="179" t="s">
        <v>2</v>
      </c>
      <c r="W4" s="125" t="s">
        <v>74</v>
      </c>
    </row>
    <row r="5" spans="2:23">
      <c r="B5" s="101"/>
      <c r="C5" s="180"/>
      <c r="D5" s="181"/>
      <c r="E5" s="182"/>
      <c r="F5" s="183"/>
      <c r="G5" s="184"/>
      <c r="H5" s="184"/>
      <c r="I5" s="184"/>
      <c r="J5" s="185"/>
      <c r="K5" s="183"/>
      <c r="L5" s="184"/>
      <c r="M5" s="184"/>
      <c r="N5" s="184"/>
      <c r="O5" s="185"/>
      <c r="P5" s="131"/>
      <c r="Q5" s="132"/>
      <c r="R5" s="132"/>
      <c r="S5" s="132"/>
      <c r="T5" s="137"/>
      <c r="U5" s="186"/>
      <c r="V5" s="187"/>
      <c r="W5" s="137"/>
    </row>
    <row r="6" spans="2:23">
      <c r="B6" s="67" t="s">
        <v>5</v>
      </c>
      <c r="C6" s="188">
        <v>101.6</v>
      </c>
      <c r="D6" s="189">
        <v>101</v>
      </c>
      <c r="E6" s="188">
        <v>101.2</v>
      </c>
      <c r="F6" s="190">
        <v>102.8</v>
      </c>
      <c r="G6" s="191">
        <v>102</v>
      </c>
      <c r="H6" s="191">
        <v>102.4</v>
      </c>
      <c r="I6" s="191">
        <v>100.7</v>
      </c>
      <c r="J6" s="137">
        <v>100.9</v>
      </c>
      <c r="K6" s="190">
        <v>101.4</v>
      </c>
      <c r="L6" s="191">
        <v>101.5</v>
      </c>
      <c r="M6" s="191">
        <v>101.4</v>
      </c>
      <c r="N6" s="191">
        <v>100.8</v>
      </c>
      <c r="O6" s="137">
        <v>100.4</v>
      </c>
      <c r="P6" s="131">
        <v>100</v>
      </c>
      <c r="Q6" s="132">
        <v>101.2</v>
      </c>
      <c r="R6" s="132">
        <v>100.6</v>
      </c>
      <c r="S6" s="132">
        <v>101.4</v>
      </c>
      <c r="T6" s="137">
        <v>102.4</v>
      </c>
      <c r="U6" s="192">
        <v>102.2</v>
      </c>
      <c r="V6" s="193">
        <v>102.3</v>
      </c>
      <c r="W6" s="137">
        <v>102.3</v>
      </c>
    </row>
    <row r="7" spans="2:23">
      <c r="B7" s="67" t="s">
        <v>29</v>
      </c>
      <c r="C7" s="194"/>
      <c r="D7" s="195"/>
      <c r="E7" s="194"/>
      <c r="F7" s="190"/>
      <c r="G7" s="191"/>
      <c r="H7" s="191"/>
      <c r="I7" s="191"/>
      <c r="J7" s="137"/>
      <c r="K7" s="190"/>
      <c r="L7" s="191"/>
      <c r="M7" s="191"/>
      <c r="N7" s="191"/>
      <c r="O7" s="137"/>
      <c r="P7" s="131"/>
      <c r="Q7" s="132"/>
      <c r="R7" s="132"/>
      <c r="S7" s="132"/>
      <c r="T7" s="137"/>
      <c r="U7" s="196"/>
      <c r="V7" s="197"/>
      <c r="W7" s="137"/>
    </row>
    <row r="8" spans="2:23">
      <c r="B8" s="198" t="s">
        <v>30</v>
      </c>
      <c r="C8" s="194"/>
      <c r="D8" s="195"/>
      <c r="E8" s="194"/>
      <c r="F8" s="190"/>
      <c r="G8" s="191"/>
      <c r="H8" s="191"/>
      <c r="I8" s="191"/>
      <c r="J8" s="137"/>
      <c r="K8" s="190"/>
      <c r="L8" s="191"/>
      <c r="M8" s="191"/>
      <c r="N8" s="191"/>
      <c r="O8" s="137"/>
      <c r="P8" s="131"/>
      <c r="Q8" s="132"/>
      <c r="R8" s="132"/>
      <c r="S8" s="132"/>
      <c r="T8" s="137"/>
      <c r="U8" s="196"/>
      <c r="V8" s="197"/>
      <c r="W8" s="137"/>
    </row>
    <row r="9" spans="2:23">
      <c r="B9" s="199" t="s">
        <v>31</v>
      </c>
      <c r="C9" s="188">
        <v>102.6</v>
      </c>
      <c r="D9" s="189">
        <v>101.3</v>
      </c>
      <c r="E9" s="188">
        <v>100.8</v>
      </c>
      <c r="F9" s="190">
        <v>103.3</v>
      </c>
      <c r="G9" s="191">
        <v>103.2</v>
      </c>
      <c r="H9" s="191">
        <v>103.3</v>
      </c>
      <c r="I9" s="191">
        <v>102.5</v>
      </c>
      <c r="J9" s="137">
        <v>101.4</v>
      </c>
      <c r="K9" s="190">
        <v>102.2</v>
      </c>
      <c r="L9" s="191">
        <v>101.8</v>
      </c>
      <c r="M9" s="191">
        <v>102</v>
      </c>
      <c r="N9" s="191">
        <v>100.7</v>
      </c>
      <c r="O9" s="137">
        <v>100.4</v>
      </c>
      <c r="P9" s="131">
        <v>100</v>
      </c>
      <c r="Q9" s="132">
        <v>100.1</v>
      </c>
      <c r="R9" s="132">
        <v>100</v>
      </c>
      <c r="S9" s="132">
        <v>101</v>
      </c>
      <c r="T9" s="137">
        <v>102.1</v>
      </c>
      <c r="U9" s="192">
        <v>102.6</v>
      </c>
      <c r="V9" s="193">
        <v>102.8</v>
      </c>
      <c r="W9" s="137">
        <v>102.7</v>
      </c>
    </row>
    <row r="10" spans="2:23">
      <c r="B10" s="198" t="s">
        <v>32</v>
      </c>
      <c r="C10" s="188">
        <v>98.3</v>
      </c>
      <c r="D10" s="189">
        <v>100.2</v>
      </c>
      <c r="E10" s="188">
        <v>102.8</v>
      </c>
      <c r="F10" s="190">
        <v>101.1</v>
      </c>
      <c r="G10" s="191">
        <v>98.1</v>
      </c>
      <c r="H10" s="191">
        <v>99.6</v>
      </c>
      <c r="I10" s="191">
        <v>94.6</v>
      </c>
      <c r="J10" s="137">
        <v>99.4</v>
      </c>
      <c r="K10" s="190">
        <v>98.6</v>
      </c>
      <c r="L10" s="191">
        <v>100.4</v>
      </c>
      <c r="M10" s="191">
        <v>99.5</v>
      </c>
      <c r="N10" s="191">
        <v>101.2</v>
      </c>
      <c r="O10" s="137">
        <v>100.6</v>
      </c>
      <c r="P10" s="131">
        <v>100.1</v>
      </c>
      <c r="Q10" s="132">
        <v>105</v>
      </c>
      <c r="R10" s="132">
        <v>102.6</v>
      </c>
      <c r="S10" s="132">
        <v>103</v>
      </c>
      <c r="T10" s="137">
        <v>103.1</v>
      </c>
      <c r="U10" s="192">
        <v>100.7</v>
      </c>
      <c r="V10" s="193">
        <v>100.8</v>
      </c>
      <c r="W10" s="137">
        <v>100.7</v>
      </c>
    </row>
    <row r="11" spans="2:23">
      <c r="B11" s="72"/>
      <c r="C11" s="194"/>
      <c r="D11" s="195"/>
      <c r="E11" s="194"/>
      <c r="F11" s="190"/>
      <c r="G11" s="191"/>
      <c r="H11" s="191"/>
      <c r="I11" s="191"/>
      <c r="J11" s="137"/>
      <c r="K11" s="190"/>
      <c r="L11" s="191"/>
      <c r="M11" s="191"/>
      <c r="N11" s="191"/>
      <c r="O11" s="137"/>
      <c r="P11" s="131"/>
      <c r="Q11" s="132"/>
      <c r="R11" s="132"/>
      <c r="S11" s="132"/>
      <c r="T11" s="137"/>
      <c r="U11" s="196"/>
      <c r="V11" s="197"/>
      <c r="W11" s="137"/>
    </row>
    <row r="12" spans="2:23">
      <c r="B12" s="67" t="s">
        <v>7</v>
      </c>
      <c r="C12" s="188">
        <v>111.2</v>
      </c>
      <c r="D12" s="189">
        <v>96</v>
      </c>
      <c r="E12" s="188">
        <v>95.3</v>
      </c>
      <c r="F12" s="190">
        <v>113.3</v>
      </c>
      <c r="G12" s="191">
        <v>113.6</v>
      </c>
      <c r="H12" s="191">
        <v>113.5</v>
      </c>
      <c r="I12" s="191">
        <v>112.2</v>
      </c>
      <c r="J12" s="137">
        <v>108.5</v>
      </c>
      <c r="K12" s="190">
        <v>108.9</v>
      </c>
      <c r="L12" s="191">
        <v>93.1</v>
      </c>
      <c r="M12" s="191">
        <v>99.2</v>
      </c>
      <c r="N12" s="191">
        <v>94.1</v>
      </c>
      <c r="O12" s="137">
        <v>94</v>
      </c>
      <c r="P12" s="131">
        <v>93</v>
      </c>
      <c r="Q12" s="132">
        <v>86.5</v>
      </c>
      <c r="R12" s="132">
        <v>89.2</v>
      </c>
      <c r="S12" s="132">
        <v>97.1</v>
      </c>
      <c r="T12" s="137">
        <v>100.2</v>
      </c>
      <c r="U12" s="192">
        <v>108.5</v>
      </c>
      <c r="V12" s="193">
        <v>119.7</v>
      </c>
      <c r="W12" s="137">
        <v>114.8</v>
      </c>
    </row>
    <row r="13" spans="2:23">
      <c r="B13" s="67" t="s">
        <v>29</v>
      </c>
      <c r="C13" s="194"/>
      <c r="D13" s="195"/>
      <c r="E13" s="194"/>
      <c r="F13" s="190"/>
      <c r="G13" s="191"/>
      <c r="H13" s="191"/>
      <c r="I13" s="191"/>
      <c r="J13" s="137"/>
      <c r="K13" s="190"/>
      <c r="L13" s="191"/>
      <c r="M13" s="191"/>
      <c r="N13" s="191"/>
      <c r="O13" s="137"/>
      <c r="P13" s="131"/>
      <c r="Q13" s="132"/>
      <c r="R13" s="132"/>
      <c r="S13" s="132"/>
      <c r="T13" s="137"/>
      <c r="U13" s="196"/>
      <c r="V13" s="197"/>
      <c r="W13" s="137"/>
    </row>
    <row r="14" spans="2:23">
      <c r="B14" s="67" t="s">
        <v>52</v>
      </c>
      <c r="C14" s="188">
        <v>108.5</v>
      </c>
      <c r="D14" s="189">
        <v>98.4</v>
      </c>
      <c r="E14" s="188">
        <v>99.8</v>
      </c>
      <c r="F14" s="190">
        <v>105.9</v>
      </c>
      <c r="G14" s="191">
        <v>107.4</v>
      </c>
      <c r="H14" s="191">
        <v>106.8</v>
      </c>
      <c r="I14" s="191">
        <v>108.6</v>
      </c>
      <c r="J14" s="137">
        <v>110</v>
      </c>
      <c r="K14" s="190">
        <v>105.3</v>
      </c>
      <c r="L14" s="191">
        <v>100.5</v>
      </c>
      <c r="M14" s="191">
        <v>102.4</v>
      </c>
      <c r="N14" s="191">
        <v>97.6</v>
      </c>
      <c r="O14" s="137">
        <v>95.4</v>
      </c>
      <c r="P14" s="131">
        <v>97.6</v>
      </c>
      <c r="Q14" s="132">
        <v>96.7</v>
      </c>
      <c r="R14" s="132">
        <v>97.1</v>
      </c>
      <c r="S14" s="132">
        <v>100.5</v>
      </c>
      <c r="T14" s="137">
        <v>102</v>
      </c>
      <c r="U14" s="192">
        <v>110.7</v>
      </c>
      <c r="V14" s="193">
        <v>108.4</v>
      </c>
      <c r="W14" s="137">
        <v>109.3</v>
      </c>
    </row>
    <row r="15" spans="2:23">
      <c r="B15" s="71"/>
      <c r="C15" s="194"/>
      <c r="D15" s="195"/>
      <c r="E15" s="194"/>
      <c r="F15" s="190"/>
      <c r="G15" s="191"/>
      <c r="H15" s="191"/>
      <c r="I15" s="191"/>
      <c r="J15" s="137"/>
      <c r="K15" s="190"/>
      <c r="L15" s="191"/>
      <c r="M15" s="191"/>
      <c r="N15" s="191"/>
      <c r="O15" s="137"/>
      <c r="P15" s="131"/>
      <c r="Q15" s="132"/>
      <c r="R15" s="132"/>
      <c r="S15" s="132"/>
      <c r="T15" s="137"/>
      <c r="U15" s="196"/>
      <c r="V15" s="197"/>
      <c r="W15" s="137"/>
    </row>
    <row r="16" spans="2:23">
      <c r="B16" s="67" t="s">
        <v>8</v>
      </c>
      <c r="C16" s="188">
        <v>107.7</v>
      </c>
      <c r="D16" s="189">
        <v>103.9</v>
      </c>
      <c r="E16" s="188">
        <v>104.6</v>
      </c>
      <c r="F16" s="190">
        <v>111.2</v>
      </c>
      <c r="G16" s="191">
        <v>105.9</v>
      </c>
      <c r="H16" s="191">
        <v>108.4</v>
      </c>
      <c r="I16" s="191">
        <v>108.9</v>
      </c>
      <c r="J16" s="137">
        <v>105.2</v>
      </c>
      <c r="K16" s="190">
        <v>105.4</v>
      </c>
      <c r="L16" s="191">
        <v>104.3</v>
      </c>
      <c r="M16" s="191">
        <v>104.8</v>
      </c>
      <c r="N16" s="191">
        <v>102.1</v>
      </c>
      <c r="O16" s="137">
        <v>103.9</v>
      </c>
      <c r="P16" s="131">
        <v>101.2</v>
      </c>
      <c r="Q16" s="132">
        <v>103.3</v>
      </c>
      <c r="R16" s="132">
        <v>102.2</v>
      </c>
      <c r="S16" s="132">
        <v>107.2</v>
      </c>
      <c r="T16" s="137">
        <v>106.4</v>
      </c>
      <c r="U16" s="192">
        <v>107.6</v>
      </c>
      <c r="V16" s="193">
        <v>105.9</v>
      </c>
      <c r="W16" s="137">
        <v>106.7</v>
      </c>
    </row>
    <row r="17" spans="2:23">
      <c r="B17" s="71"/>
      <c r="C17" s="194"/>
      <c r="D17" s="195"/>
      <c r="E17" s="194"/>
      <c r="F17" s="190"/>
      <c r="G17" s="191"/>
      <c r="H17" s="191"/>
      <c r="I17" s="191"/>
      <c r="J17" s="137"/>
      <c r="K17" s="190"/>
      <c r="L17" s="191"/>
      <c r="M17" s="191"/>
      <c r="N17" s="191"/>
      <c r="O17" s="137"/>
      <c r="P17" s="131"/>
      <c r="Q17" s="132"/>
      <c r="R17" s="132"/>
      <c r="S17" s="132"/>
      <c r="T17" s="137"/>
      <c r="U17" s="196"/>
      <c r="V17" s="197"/>
      <c r="W17" s="137"/>
    </row>
    <row r="18" spans="2:23">
      <c r="B18" s="67" t="s">
        <v>9</v>
      </c>
      <c r="C18" s="188">
        <v>105.5</v>
      </c>
      <c r="D18" s="189">
        <v>99.3</v>
      </c>
      <c r="E18" s="188">
        <v>101.2</v>
      </c>
      <c r="F18" s="190">
        <v>110.4</v>
      </c>
      <c r="G18" s="191">
        <v>105.8</v>
      </c>
      <c r="H18" s="191">
        <v>108</v>
      </c>
      <c r="I18" s="191">
        <v>105.6</v>
      </c>
      <c r="J18" s="137">
        <v>100.8</v>
      </c>
      <c r="K18" s="190">
        <v>102.7</v>
      </c>
      <c r="L18" s="191">
        <v>98.4</v>
      </c>
      <c r="M18" s="191">
        <v>100.5</v>
      </c>
      <c r="N18" s="191">
        <v>97.8</v>
      </c>
      <c r="O18" s="137">
        <v>98.6</v>
      </c>
      <c r="P18" s="131">
        <v>98.4</v>
      </c>
      <c r="Q18" s="132">
        <v>98.2</v>
      </c>
      <c r="R18" s="132">
        <v>98.3</v>
      </c>
      <c r="S18" s="132">
        <v>104.2</v>
      </c>
      <c r="T18" s="137">
        <v>104.2</v>
      </c>
      <c r="U18" s="192">
        <v>106.9</v>
      </c>
      <c r="V18" s="193">
        <v>109.8</v>
      </c>
      <c r="W18" s="137">
        <v>108.4</v>
      </c>
    </row>
    <row r="19" spans="2:23">
      <c r="B19" s="75"/>
      <c r="C19" s="194"/>
      <c r="D19" s="195"/>
      <c r="E19" s="194"/>
      <c r="F19" s="190"/>
      <c r="G19" s="191"/>
      <c r="H19" s="191"/>
      <c r="I19" s="191"/>
      <c r="J19" s="137"/>
      <c r="K19" s="190"/>
      <c r="L19" s="191"/>
      <c r="M19" s="191"/>
      <c r="N19" s="191"/>
      <c r="O19" s="137"/>
      <c r="P19" s="131"/>
      <c r="Q19" s="132"/>
      <c r="R19" s="132"/>
      <c r="S19" s="132"/>
      <c r="T19" s="137"/>
      <c r="U19" s="196"/>
      <c r="V19" s="197"/>
      <c r="W19" s="137"/>
    </row>
    <row r="20" spans="2:23" ht="13.8" thickBot="1">
      <c r="B20" s="76" t="s">
        <v>10</v>
      </c>
      <c r="C20" s="188">
        <v>103.6</v>
      </c>
      <c r="D20" s="189">
        <v>99.9</v>
      </c>
      <c r="E20" s="188">
        <v>100</v>
      </c>
      <c r="F20" s="190">
        <v>104.1</v>
      </c>
      <c r="G20" s="200">
        <v>104.3</v>
      </c>
      <c r="H20" s="200">
        <v>104.2</v>
      </c>
      <c r="I20" s="191">
        <v>103</v>
      </c>
      <c r="J20" s="137">
        <v>103.1</v>
      </c>
      <c r="K20" s="190">
        <v>102.4</v>
      </c>
      <c r="L20" s="200">
        <v>99.7</v>
      </c>
      <c r="M20" s="200">
        <v>101.1</v>
      </c>
      <c r="N20" s="191">
        <v>99.4</v>
      </c>
      <c r="O20" s="137">
        <v>98.5</v>
      </c>
      <c r="P20" s="131">
        <v>99</v>
      </c>
      <c r="Q20" s="132">
        <v>98.4</v>
      </c>
      <c r="R20" s="132">
        <v>98.7</v>
      </c>
      <c r="S20" s="132">
        <v>100.6</v>
      </c>
      <c r="T20" s="137">
        <v>101.8</v>
      </c>
      <c r="U20" s="192">
        <v>103</v>
      </c>
      <c r="V20" s="193">
        <v>105.1</v>
      </c>
      <c r="W20" s="137">
        <v>104.1</v>
      </c>
    </row>
    <row r="21" spans="2:23">
      <c r="B21" s="77"/>
      <c r="C21" s="201"/>
      <c r="D21" s="202"/>
      <c r="E21" s="201"/>
      <c r="F21" s="203"/>
      <c r="G21" s="204"/>
      <c r="H21" s="204"/>
      <c r="I21" s="204"/>
      <c r="J21" s="185"/>
      <c r="K21" s="203"/>
      <c r="L21" s="204"/>
      <c r="M21" s="204"/>
      <c r="N21" s="204"/>
      <c r="O21" s="185"/>
      <c r="P21" s="205"/>
      <c r="Q21" s="206"/>
      <c r="R21" s="206"/>
      <c r="S21" s="206"/>
      <c r="T21" s="185"/>
      <c r="U21" s="207"/>
      <c r="V21" s="208"/>
      <c r="W21" s="185"/>
    </row>
    <row r="22" spans="2:23">
      <c r="B22" s="67" t="s">
        <v>11</v>
      </c>
      <c r="C22" s="188">
        <v>104.5</v>
      </c>
      <c r="D22" s="189">
        <v>102</v>
      </c>
      <c r="E22" s="188">
        <v>101.6</v>
      </c>
      <c r="F22" s="190">
        <v>104.5</v>
      </c>
      <c r="G22" s="191">
        <v>104.3</v>
      </c>
      <c r="H22" s="191">
        <v>104.4</v>
      </c>
      <c r="I22" s="191">
        <v>104.4</v>
      </c>
      <c r="J22" s="137">
        <v>104.9</v>
      </c>
      <c r="K22" s="190">
        <v>103.7</v>
      </c>
      <c r="L22" s="191">
        <v>102.5</v>
      </c>
      <c r="M22" s="191">
        <v>103.1</v>
      </c>
      <c r="N22" s="191">
        <v>101.4</v>
      </c>
      <c r="O22" s="137">
        <v>100.7</v>
      </c>
      <c r="P22" s="131">
        <v>100.4</v>
      </c>
      <c r="Q22" s="132">
        <v>100.8</v>
      </c>
      <c r="R22" s="132">
        <v>100.6</v>
      </c>
      <c r="S22" s="132">
        <v>102</v>
      </c>
      <c r="T22" s="137">
        <v>102.7</v>
      </c>
      <c r="U22" s="192">
        <v>103.4</v>
      </c>
      <c r="V22" s="193">
        <v>103.3</v>
      </c>
      <c r="W22" s="137">
        <v>103.4</v>
      </c>
    </row>
    <row r="23" spans="2:23" ht="13.8" thickBot="1">
      <c r="B23" s="76"/>
      <c r="C23" s="194"/>
      <c r="D23" s="195"/>
      <c r="E23" s="209"/>
      <c r="F23" s="210"/>
      <c r="G23" s="211"/>
      <c r="H23" s="211"/>
      <c r="I23" s="211"/>
      <c r="J23" s="137"/>
      <c r="K23" s="210"/>
      <c r="L23" s="211"/>
      <c r="M23" s="211"/>
      <c r="N23" s="211"/>
      <c r="O23" s="137"/>
      <c r="P23" s="212"/>
      <c r="Q23" s="213"/>
      <c r="R23" s="213"/>
      <c r="S23" s="213"/>
      <c r="T23" s="214"/>
      <c r="U23" s="215"/>
      <c r="V23" s="216"/>
      <c r="W23" s="214"/>
    </row>
    <row r="24" spans="2:23">
      <c r="B24" s="167" t="s">
        <v>29</v>
      </c>
      <c r="C24" s="201"/>
      <c r="D24" s="202"/>
      <c r="E24" s="194"/>
      <c r="F24" s="203"/>
      <c r="G24" s="204"/>
      <c r="H24" s="204"/>
      <c r="I24" s="204"/>
      <c r="J24" s="185"/>
      <c r="K24" s="203"/>
      <c r="L24" s="204"/>
      <c r="M24" s="204"/>
      <c r="N24" s="204"/>
      <c r="O24" s="185"/>
      <c r="P24" s="205"/>
      <c r="Q24" s="206"/>
      <c r="R24" s="206"/>
      <c r="S24" s="206"/>
      <c r="T24" s="185"/>
      <c r="U24" s="196"/>
      <c r="V24" s="197"/>
      <c r="W24" s="185"/>
    </row>
    <row r="25" spans="2:23">
      <c r="B25" s="67" t="s">
        <v>12</v>
      </c>
      <c r="C25" s="188">
        <v>104.5</v>
      </c>
      <c r="D25" s="189">
        <v>102</v>
      </c>
      <c r="E25" s="188">
        <v>101.5</v>
      </c>
      <c r="F25" s="190">
        <v>104.3</v>
      </c>
      <c r="G25" s="191">
        <v>104.4</v>
      </c>
      <c r="H25" s="191">
        <v>104.4</v>
      </c>
      <c r="I25" s="191">
        <v>104.4</v>
      </c>
      <c r="J25" s="137">
        <v>104.7</v>
      </c>
      <c r="K25" s="190">
        <v>103.6</v>
      </c>
      <c r="L25" s="191">
        <v>102.5</v>
      </c>
      <c r="M25" s="191">
        <v>103</v>
      </c>
      <c r="N25" s="191">
        <v>101.6</v>
      </c>
      <c r="O25" s="137">
        <v>100.6</v>
      </c>
      <c r="P25" s="131">
        <v>100.5</v>
      </c>
      <c r="Q25" s="132">
        <v>100.9</v>
      </c>
      <c r="R25" s="132">
        <v>100.7</v>
      </c>
      <c r="S25" s="132">
        <v>101.9</v>
      </c>
      <c r="T25" s="137">
        <v>102.7</v>
      </c>
      <c r="U25" s="192">
        <v>103</v>
      </c>
      <c r="V25" s="193">
        <v>103.1</v>
      </c>
      <c r="W25" s="137">
        <v>103</v>
      </c>
    </row>
    <row r="26" spans="2:23" ht="13.8" thickBot="1">
      <c r="B26" s="76"/>
      <c r="C26" s="209"/>
      <c r="D26" s="217"/>
      <c r="E26" s="209"/>
      <c r="F26" s="210"/>
      <c r="G26" s="211"/>
      <c r="H26" s="211"/>
      <c r="I26" s="211"/>
      <c r="J26" s="214"/>
      <c r="K26" s="210"/>
      <c r="L26" s="211"/>
      <c r="M26" s="211"/>
      <c r="N26" s="211"/>
      <c r="O26" s="214"/>
      <c r="P26" s="212"/>
      <c r="Q26" s="213"/>
      <c r="R26" s="213"/>
      <c r="S26" s="213"/>
      <c r="T26" s="214"/>
      <c r="U26" s="215"/>
      <c r="V26" s="216"/>
      <c r="W26" s="214"/>
    </row>
    <row r="27" spans="2:23">
      <c r="B27" s="167" t="s">
        <v>29</v>
      </c>
      <c r="C27" s="194"/>
      <c r="D27" s="195"/>
      <c r="E27" s="194"/>
      <c r="F27" s="190"/>
      <c r="G27" s="191"/>
      <c r="H27" s="191"/>
      <c r="I27" s="191"/>
      <c r="J27" s="137"/>
      <c r="K27" s="190"/>
      <c r="L27" s="191"/>
      <c r="M27" s="191"/>
      <c r="N27" s="191"/>
      <c r="O27" s="137"/>
      <c r="P27" s="131"/>
      <c r="Q27" s="132"/>
      <c r="R27" s="132"/>
      <c r="S27" s="132"/>
      <c r="T27" s="137"/>
      <c r="U27" s="196"/>
      <c r="V27" s="197"/>
      <c r="W27" s="137"/>
    </row>
    <row r="28" spans="2:23" s="13" customFormat="1" ht="27.9" customHeight="1">
      <c r="B28" s="103" t="s">
        <v>17</v>
      </c>
      <c r="C28" s="188">
        <v>108.2</v>
      </c>
      <c r="D28" s="189">
        <v>102</v>
      </c>
      <c r="E28" s="188">
        <v>103</v>
      </c>
      <c r="F28" s="190">
        <v>108.8</v>
      </c>
      <c r="G28" s="191">
        <v>105.5</v>
      </c>
      <c r="H28" s="191">
        <v>107.2</v>
      </c>
      <c r="I28" s="191">
        <v>107.9</v>
      </c>
      <c r="J28" s="137">
        <v>109.9</v>
      </c>
      <c r="K28" s="190">
        <v>104.6</v>
      </c>
      <c r="L28" s="191">
        <v>103.7</v>
      </c>
      <c r="M28" s="191">
        <v>104.2</v>
      </c>
      <c r="N28" s="191">
        <v>102.4</v>
      </c>
      <c r="O28" s="137">
        <v>98.6</v>
      </c>
      <c r="P28" s="131">
        <v>99.9</v>
      </c>
      <c r="Q28" s="132">
        <v>103.6</v>
      </c>
      <c r="R28" s="132">
        <v>101.6</v>
      </c>
      <c r="S28" s="132">
        <v>104.3</v>
      </c>
      <c r="T28" s="137">
        <v>104.2</v>
      </c>
      <c r="U28" s="192">
        <v>104</v>
      </c>
      <c r="V28" s="193">
        <v>103.2</v>
      </c>
      <c r="W28" s="137">
        <v>103.6</v>
      </c>
    </row>
    <row r="29" spans="2:23" s="13" customFormat="1" ht="27.9" customHeight="1">
      <c r="B29" s="103" t="s">
        <v>18</v>
      </c>
      <c r="C29" s="188">
        <v>111.8</v>
      </c>
      <c r="D29" s="189">
        <v>96.8</v>
      </c>
      <c r="E29" s="188">
        <v>91</v>
      </c>
      <c r="F29" s="190">
        <v>114.5</v>
      </c>
      <c r="G29" s="191">
        <v>116.3</v>
      </c>
      <c r="H29" s="191">
        <v>115.6</v>
      </c>
      <c r="I29" s="191">
        <v>112</v>
      </c>
      <c r="J29" s="137">
        <v>107.2</v>
      </c>
      <c r="K29" s="190">
        <v>107.4</v>
      </c>
      <c r="L29" s="191">
        <v>99.2</v>
      </c>
      <c r="M29" s="191">
        <v>102.1</v>
      </c>
      <c r="N29" s="191">
        <v>92</v>
      </c>
      <c r="O29" s="137">
        <v>94.6</v>
      </c>
      <c r="P29" s="131">
        <v>87.9</v>
      </c>
      <c r="Q29" s="132">
        <v>79.8</v>
      </c>
      <c r="R29" s="132">
        <v>82.7</v>
      </c>
      <c r="S29" s="132">
        <v>95.6</v>
      </c>
      <c r="T29" s="137">
        <v>98.5</v>
      </c>
      <c r="U29" s="192">
        <v>108</v>
      </c>
      <c r="V29" s="193">
        <v>107.7</v>
      </c>
      <c r="W29" s="137">
        <v>107.8</v>
      </c>
    </row>
    <row r="30" spans="2:23" s="13" customFormat="1" ht="33.75" customHeight="1">
      <c r="B30" s="104" t="s">
        <v>42</v>
      </c>
      <c r="C30" s="188">
        <v>97.9</v>
      </c>
      <c r="D30" s="189">
        <v>101.3</v>
      </c>
      <c r="E30" s="188">
        <v>101.7</v>
      </c>
      <c r="F30" s="190">
        <v>97.4</v>
      </c>
      <c r="G30" s="191">
        <v>98.8</v>
      </c>
      <c r="H30" s="191">
        <v>98.1</v>
      </c>
      <c r="I30" s="191">
        <v>98.7</v>
      </c>
      <c r="J30" s="137">
        <v>96.8</v>
      </c>
      <c r="K30" s="190">
        <v>105.2</v>
      </c>
      <c r="L30" s="191">
        <v>101.2</v>
      </c>
      <c r="M30" s="191">
        <v>103.2</v>
      </c>
      <c r="N30" s="191">
        <v>101.4</v>
      </c>
      <c r="O30" s="137">
        <v>97.5</v>
      </c>
      <c r="P30" s="131">
        <v>99.9</v>
      </c>
      <c r="Q30" s="132">
        <v>101.9</v>
      </c>
      <c r="R30" s="132">
        <v>100.9</v>
      </c>
      <c r="S30" s="132">
        <v>102</v>
      </c>
      <c r="T30" s="137">
        <v>103.1</v>
      </c>
      <c r="U30" s="192">
        <v>103.8</v>
      </c>
      <c r="V30" s="193">
        <v>103.7</v>
      </c>
      <c r="W30" s="137">
        <v>103.7</v>
      </c>
    </row>
    <row r="31" spans="2:23" s="13" customFormat="1" ht="27.9" customHeight="1">
      <c r="B31" s="105" t="s">
        <v>43</v>
      </c>
      <c r="C31" s="218">
        <v>112</v>
      </c>
      <c r="D31" s="219">
        <v>111.3</v>
      </c>
      <c r="E31" s="218">
        <v>104.5</v>
      </c>
      <c r="F31" s="11">
        <v>115.3</v>
      </c>
      <c r="G31" s="12">
        <v>108.3</v>
      </c>
      <c r="H31" s="12">
        <v>111.5</v>
      </c>
      <c r="I31" s="12">
        <v>110.3</v>
      </c>
      <c r="J31" s="137">
        <v>114.4</v>
      </c>
      <c r="K31" s="11">
        <v>110.6</v>
      </c>
      <c r="L31" s="12">
        <v>115.9</v>
      </c>
      <c r="M31" s="12">
        <v>113.5</v>
      </c>
      <c r="N31" s="12">
        <v>112.7</v>
      </c>
      <c r="O31" s="137">
        <v>106.8</v>
      </c>
      <c r="P31" s="131">
        <v>105.1</v>
      </c>
      <c r="Q31" s="132">
        <v>102.4</v>
      </c>
      <c r="R31" s="132">
        <v>103.6</v>
      </c>
      <c r="S31" s="132">
        <v>102.4</v>
      </c>
      <c r="T31" s="137">
        <v>108.2</v>
      </c>
      <c r="U31" s="220">
        <v>103.7</v>
      </c>
      <c r="V31" s="221">
        <v>104.3</v>
      </c>
      <c r="W31" s="137">
        <v>104</v>
      </c>
    </row>
    <row r="32" spans="2:23" s="13" customFormat="1" ht="27.9" customHeight="1">
      <c r="B32" s="106" t="s">
        <v>44</v>
      </c>
      <c r="C32" s="218">
        <v>106.9</v>
      </c>
      <c r="D32" s="219">
        <v>101.4</v>
      </c>
      <c r="E32" s="218">
        <v>101.8</v>
      </c>
      <c r="F32" s="11">
        <v>105.4</v>
      </c>
      <c r="G32" s="12">
        <v>104.4</v>
      </c>
      <c r="H32" s="12">
        <v>104.8</v>
      </c>
      <c r="I32" s="12">
        <v>108.1</v>
      </c>
      <c r="J32" s="137">
        <v>108.8</v>
      </c>
      <c r="K32" s="11">
        <v>101.6</v>
      </c>
      <c r="L32" s="12">
        <v>101.9</v>
      </c>
      <c r="M32" s="12">
        <v>101.8</v>
      </c>
      <c r="N32" s="12">
        <v>101.8</v>
      </c>
      <c r="O32" s="137">
        <v>100.6</v>
      </c>
      <c r="P32" s="131">
        <v>101.9</v>
      </c>
      <c r="Q32" s="132">
        <v>102.1</v>
      </c>
      <c r="R32" s="132">
        <v>102</v>
      </c>
      <c r="S32" s="132">
        <v>101.4</v>
      </c>
      <c r="T32" s="137">
        <v>102</v>
      </c>
      <c r="U32" s="220">
        <v>101.7</v>
      </c>
      <c r="V32" s="221">
        <v>102</v>
      </c>
      <c r="W32" s="137">
        <v>101.9</v>
      </c>
    </row>
    <row r="33" spans="2:23" s="13" customFormat="1" ht="27.9" customHeight="1">
      <c r="B33" s="106" t="s">
        <v>45</v>
      </c>
      <c r="C33" s="218">
        <v>106.4</v>
      </c>
      <c r="D33" s="219">
        <v>110.2</v>
      </c>
      <c r="E33" s="218">
        <v>103.6</v>
      </c>
      <c r="F33" s="11">
        <v>103.8</v>
      </c>
      <c r="G33" s="12">
        <v>102.8</v>
      </c>
      <c r="H33" s="12">
        <v>103.3</v>
      </c>
      <c r="I33" s="12">
        <v>108.4</v>
      </c>
      <c r="J33" s="137">
        <v>110.2</v>
      </c>
      <c r="K33" s="11">
        <v>108.9</v>
      </c>
      <c r="L33" s="12">
        <v>111.9</v>
      </c>
      <c r="M33" s="12">
        <v>110.5</v>
      </c>
      <c r="N33" s="12">
        <v>110.8</v>
      </c>
      <c r="O33" s="137">
        <v>109.2</v>
      </c>
      <c r="P33" s="131">
        <v>103.8</v>
      </c>
      <c r="Q33" s="132">
        <v>106</v>
      </c>
      <c r="R33" s="132">
        <v>105</v>
      </c>
      <c r="S33" s="132">
        <v>102.4</v>
      </c>
      <c r="T33" s="137">
        <v>102.3</v>
      </c>
      <c r="U33" s="220">
        <v>101.1</v>
      </c>
      <c r="V33" s="221">
        <v>100.2</v>
      </c>
      <c r="W33" s="137">
        <v>100.6</v>
      </c>
    </row>
    <row r="34" spans="2:23" s="13" customFormat="1" ht="27.9" customHeight="1">
      <c r="B34" s="105" t="s">
        <v>46</v>
      </c>
      <c r="C34" s="218">
        <v>103.9</v>
      </c>
      <c r="D34" s="219">
        <v>104.2</v>
      </c>
      <c r="E34" s="218">
        <v>100.2</v>
      </c>
      <c r="F34" s="11">
        <v>121.2</v>
      </c>
      <c r="G34" s="12">
        <v>135.1</v>
      </c>
      <c r="H34" s="12">
        <v>128.4</v>
      </c>
      <c r="I34" s="12">
        <v>90.9</v>
      </c>
      <c r="J34" s="137">
        <v>74.8</v>
      </c>
      <c r="K34" s="11">
        <v>98.3</v>
      </c>
      <c r="L34" s="12">
        <v>99.5</v>
      </c>
      <c r="M34" s="12">
        <v>99</v>
      </c>
      <c r="N34" s="12">
        <v>97</v>
      </c>
      <c r="O34" s="137">
        <v>128.80000000000001</v>
      </c>
      <c r="P34" s="131">
        <v>97.4</v>
      </c>
      <c r="Q34" s="132">
        <v>95.8</v>
      </c>
      <c r="R34" s="132">
        <v>96.6</v>
      </c>
      <c r="S34" s="132">
        <v>103</v>
      </c>
      <c r="T34" s="137">
        <v>105.3</v>
      </c>
      <c r="U34" s="220">
        <v>116</v>
      </c>
      <c r="V34" s="221">
        <v>115.5</v>
      </c>
      <c r="W34" s="137">
        <v>115.7</v>
      </c>
    </row>
    <row r="35" spans="2:23" s="13" customFormat="1" ht="27.9" customHeight="1">
      <c r="B35" s="106" t="s">
        <v>47</v>
      </c>
      <c r="C35" s="218">
        <v>103.2</v>
      </c>
      <c r="D35" s="219">
        <v>101.7</v>
      </c>
      <c r="E35" s="218">
        <v>102.7</v>
      </c>
      <c r="F35" s="11">
        <v>102</v>
      </c>
      <c r="G35" s="12">
        <v>101.4</v>
      </c>
      <c r="H35" s="12">
        <v>101.7</v>
      </c>
      <c r="I35" s="12">
        <v>104.5</v>
      </c>
      <c r="J35" s="137">
        <v>105</v>
      </c>
      <c r="K35" s="11">
        <v>102.5</v>
      </c>
      <c r="L35" s="12">
        <v>101.9</v>
      </c>
      <c r="M35" s="12">
        <v>102.2</v>
      </c>
      <c r="N35" s="12">
        <v>101.6</v>
      </c>
      <c r="O35" s="137">
        <v>100.8</v>
      </c>
      <c r="P35" s="131">
        <v>103.3</v>
      </c>
      <c r="Q35" s="132">
        <v>103.6</v>
      </c>
      <c r="R35" s="132">
        <v>103.5</v>
      </c>
      <c r="S35" s="132">
        <v>102.3</v>
      </c>
      <c r="T35" s="137">
        <v>101.8</v>
      </c>
      <c r="U35" s="220">
        <v>100.2</v>
      </c>
      <c r="V35" s="221">
        <v>101.3</v>
      </c>
      <c r="W35" s="137">
        <v>100.8</v>
      </c>
    </row>
    <row r="36" spans="2:23" s="13" customFormat="1" ht="48" customHeight="1">
      <c r="B36" s="107" t="s">
        <v>48</v>
      </c>
      <c r="C36" s="218">
        <v>106</v>
      </c>
      <c r="D36" s="219">
        <v>104.2</v>
      </c>
      <c r="E36" s="218">
        <v>102.4</v>
      </c>
      <c r="F36" s="11">
        <v>103.8</v>
      </c>
      <c r="G36" s="12">
        <v>103.9</v>
      </c>
      <c r="H36" s="12">
        <v>103.9</v>
      </c>
      <c r="I36" s="12">
        <v>107</v>
      </c>
      <c r="J36" s="137">
        <v>109.6</v>
      </c>
      <c r="K36" s="11">
        <v>104.7</v>
      </c>
      <c r="L36" s="12">
        <v>104.4</v>
      </c>
      <c r="M36" s="12">
        <v>104.5</v>
      </c>
      <c r="N36" s="12">
        <v>104.3</v>
      </c>
      <c r="O36" s="137">
        <v>103.5</v>
      </c>
      <c r="P36" s="131">
        <v>101</v>
      </c>
      <c r="Q36" s="132">
        <v>103.5</v>
      </c>
      <c r="R36" s="132">
        <v>102.4</v>
      </c>
      <c r="S36" s="132">
        <v>102.5</v>
      </c>
      <c r="T36" s="137">
        <v>102.5</v>
      </c>
      <c r="U36" s="220">
        <v>101.4</v>
      </c>
      <c r="V36" s="221">
        <v>101.3</v>
      </c>
      <c r="W36" s="137">
        <v>101.3</v>
      </c>
    </row>
    <row r="37" spans="2:23" s="13" customFormat="1" ht="61.5" customHeight="1" thickBot="1">
      <c r="B37" s="108" t="s">
        <v>49</v>
      </c>
      <c r="C37" s="222">
        <v>100.9</v>
      </c>
      <c r="D37" s="223">
        <v>100.3</v>
      </c>
      <c r="E37" s="222">
        <v>102.6</v>
      </c>
      <c r="F37" s="224">
        <v>99.1</v>
      </c>
      <c r="G37" s="225">
        <v>99</v>
      </c>
      <c r="H37" s="225">
        <v>99</v>
      </c>
      <c r="I37" s="225">
        <v>102</v>
      </c>
      <c r="J37" s="214">
        <v>103.6</v>
      </c>
      <c r="K37" s="224">
        <v>99.4</v>
      </c>
      <c r="L37" s="225">
        <v>100.1</v>
      </c>
      <c r="M37" s="225">
        <v>99.7</v>
      </c>
      <c r="N37" s="225">
        <v>101</v>
      </c>
      <c r="O37" s="214">
        <v>101</v>
      </c>
      <c r="P37" s="212">
        <v>103.4</v>
      </c>
      <c r="Q37" s="213">
        <v>104.9</v>
      </c>
      <c r="R37" s="213">
        <v>104.1</v>
      </c>
      <c r="S37" s="213">
        <v>101.6</v>
      </c>
      <c r="T37" s="214">
        <v>100.9</v>
      </c>
      <c r="U37" s="226">
        <v>99.2</v>
      </c>
      <c r="V37" s="227">
        <v>99.9</v>
      </c>
      <c r="W37" s="214">
        <v>99.5</v>
      </c>
    </row>
    <row r="38" spans="2:23">
      <c r="B38" s="113" t="s">
        <v>28</v>
      </c>
      <c r="C38" s="112"/>
      <c r="D38" s="112"/>
      <c r="E38" s="112"/>
      <c r="F38" s="113"/>
      <c r="G38" s="113"/>
      <c r="H38" s="113"/>
      <c r="I38" s="113"/>
      <c r="J38" s="114"/>
      <c r="K38" s="113"/>
      <c r="L38" s="113"/>
      <c r="M38" s="113"/>
      <c r="N38" s="113"/>
      <c r="O38" s="113"/>
      <c r="P38" s="114"/>
      <c r="Q38" s="113"/>
      <c r="R38" s="113"/>
      <c r="S38" s="113"/>
      <c r="T38" s="113"/>
      <c r="U38" s="113"/>
      <c r="V38" s="113"/>
      <c r="W38" s="113"/>
    </row>
    <row r="39" spans="2:23">
      <c r="B39" s="6"/>
      <c r="J39" s="10"/>
    </row>
    <row r="42" spans="2:23">
      <c r="B42" s="47"/>
    </row>
    <row r="43" spans="2:23">
      <c r="B43" s="47"/>
    </row>
    <row r="77" spans="6:21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6:21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6:21"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6:21"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6:21"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6:21"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6:21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6:21"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6:21"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6:21"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6:21"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6:21"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6:21"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6:21"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6:21"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6:21"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6:21"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6:21"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6:21"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6:21"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6:21"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6:21"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6:21"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6:21"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6:21"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6:21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6:21"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6:21"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6:21"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6:21"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6:21"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6:21"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6:21"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6:21"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6:21"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</sheetData>
  <mergeCells count="5">
    <mergeCell ref="U3:W3"/>
    <mergeCell ref="B3:B4"/>
    <mergeCell ref="F3:J3"/>
    <mergeCell ref="K3:O3"/>
    <mergeCell ref="P3:T3"/>
  </mergeCells>
  <printOptions horizontalCentered="1" verticalCentered="1"/>
  <pageMargins left="0.39370078740157483" right="3.937007874015748E-2" top="0.19685039370078741" bottom="0.19685039370078741" header="0.11811023622047245" footer="0.11811023622047245"/>
  <pageSetup paperSize="9" scale="61" orientation="landscape" r:id="rId1"/>
  <headerFooter alignWithMargins="0"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R20"/>
  <sheetViews>
    <sheetView tabSelected="1" zoomScale="90" zoomScaleNormal="90" workbookViewId="0">
      <pane xSplit="1" ySplit="4" topLeftCell="F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RowHeight="13.2"/>
  <cols>
    <col min="1" max="1" width="33.44140625" customWidth="1"/>
    <col min="2" max="16" width="8.6640625" customWidth="1"/>
  </cols>
  <sheetData>
    <row r="1" spans="1:18" s="2" customFormat="1" ht="15.6">
      <c r="A1" s="228" t="s">
        <v>53</v>
      </c>
      <c r="B1" s="229"/>
      <c r="C1" s="229"/>
      <c r="D1" s="229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s="2" customFormat="1" ht="16.2" thickBot="1">
      <c r="A2" s="230" t="s">
        <v>71</v>
      </c>
      <c r="B2" s="231"/>
      <c r="C2" s="231"/>
      <c r="D2" s="231"/>
      <c r="E2" s="52"/>
      <c r="F2" s="52"/>
      <c r="G2" s="23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3.8" thickBot="1">
      <c r="A3" s="233"/>
      <c r="B3" s="234">
        <v>2011</v>
      </c>
      <c r="C3" s="234">
        <v>2012</v>
      </c>
      <c r="D3" s="235">
        <v>2013</v>
      </c>
      <c r="E3" s="317">
        <v>2011</v>
      </c>
      <c r="F3" s="317"/>
      <c r="G3" s="317"/>
      <c r="H3" s="318"/>
      <c r="I3" s="319">
        <v>2012</v>
      </c>
      <c r="J3" s="317"/>
      <c r="K3" s="317"/>
      <c r="L3" s="318"/>
      <c r="M3" s="319">
        <v>2013</v>
      </c>
      <c r="N3" s="317"/>
      <c r="O3" s="306"/>
      <c r="P3" s="307"/>
      <c r="Q3" s="320">
        <v>2014</v>
      </c>
      <c r="R3" s="307"/>
    </row>
    <row r="4" spans="1:18" ht="13.8" thickBot="1">
      <c r="A4" s="236"/>
      <c r="B4" s="237" t="s">
        <v>26</v>
      </c>
      <c r="C4" s="237" t="s">
        <v>26</v>
      </c>
      <c r="D4" s="238" t="s">
        <v>26</v>
      </c>
      <c r="E4" s="239" t="s">
        <v>1</v>
      </c>
      <c r="F4" s="240" t="s">
        <v>2</v>
      </c>
      <c r="G4" s="239" t="s">
        <v>3</v>
      </c>
      <c r="H4" s="241" t="s">
        <v>4</v>
      </c>
      <c r="I4" s="242" t="s">
        <v>1</v>
      </c>
      <c r="J4" s="240" t="s">
        <v>2</v>
      </c>
      <c r="K4" s="240" t="s">
        <v>3</v>
      </c>
      <c r="L4" s="243" t="s">
        <v>4</v>
      </c>
      <c r="M4" s="242" t="s">
        <v>1</v>
      </c>
      <c r="N4" s="244" t="s">
        <v>2</v>
      </c>
      <c r="O4" s="244" t="s">
        <v>3</v>
      </c>
      <c r="P4" s="241" t="s">
        <v>4</v>
      </c>
      <c r="Q4" s="326" t="s">
        <v>1</v>
      </c>
      <c r="R4" s="321" t="s">
        <v>2</v>
      </c>
    </row>
    <row r="5" spans="1:18" s="3" customFormat="1" ht="27.9" customHeight="1" thickBot="1">
      <c r="A5" s="245" t="s">
        <v>11</v>
      </c>
      <c r="B5" s="246">
        <v>4.5</v>
      </c>
      <c r="C5" s="247">
        <v>2</v>
      </c>
      <c r="D5" s="247">
        <v>1.6</v>
      </c>
      <c r="E5" s="248">
        <v>4.5</v>
      </c>
      <c r="F5" s="248">
        <v>4.3</v>
      </c>
      <c r="G5" s="249">
        <v>4.4000000000000004</v>
      </c>
      <c r="H5" s="250">
        <v>4.9000000000000004</v>
      </c>
      <c r="I5" s="251">
        <v>3.7</v>
      </c>
      <c r="J5" s="252">
        <v>2.5</v>
      </c>
      <c r="K5" s="253">
        <v>1.4</v>
      </c>
      <c r="L5" s="254">
        <v>0.7</v>
      </c>
      <c r="M5" s="255">
        <v>0.4</v>
      </c>
      <c r="N5" s="256">
        <v>0.8</v>
      </c>
      <c r="O5" s="257">
        <v>2</v>
      </c>
      <c r="P5" s="250">
        <v>2.7</v>
      </c>
      <c r="Q5" s="327">
        <v>3.4</v>
      </c>
      <c r="R5" s="322">
        <v>3.3</v>
      </c>
    </row>
    <row r="6" spans="1:18" s="3" customFormat="1" ht="27.9" customHeight="1">
      <c r="A6" s="258" t="s">
        <v>10</v>
      </c>
      <c r="B6" s="259">
        <v>3.6</v>
      </c>
      <c r="C6" s="259">
        <v>-0.1</v>
      </c>
      <c r="D6" s="259">
        <v>0</v>
      </c>
      <c r="E6" s="260">
        <v>4.2</v>
      </c>
      <c r="F6" s="261">
        <v>4.3</v>
      </c>
      <c r="G6" s="262">
        <v>3.1</v>
      </c>
      <c r="H6" s="263">
        <v>3.2</v>
      </c>
      <c r="I6" s="260">
        <v>2.5</v>
      </c>
      <c r="J6" s="261">
        <v>-0.3</v>
      </c>
      <c r="K6" s="262">
        <v>-0.6</v>
      </c>
      <c r="L6" s="264">
        <v>-1.6</v>
      </c>
      <c r="M6" s="265">
        <v>-1.1000000000000001</v>
      </c>
      <c r="N6" s="266">
        <v>-1.5</v>
      </c>
      <c r="O6" s="264">
        <v>0.5</v>
      </c>
      <c r="P6" s="263">
        <v>1.7</v>
      </c>
      <c r="Q6" s="328">
        <v>2.9</v>
      </c>
      <c r="R6" s="323">
        <v>4.9000000000000004</v>
      </c>
    </row>
    <row r="7" spans="1:18" s="3" customFormat="1" ht="27.9" customHeight="1">
      <c r="A7" s="267" t="s">
        <v>63</v>
      </c>
      <c r="B7" s="268">
        <v>1.3</v>
      </c>
      <c r="C7" s="268">
        <v>0.8</v>
      </c>
      <c r="D7" s="268">
        <v>1</v>
      </c>
      <c r="E7" s="269">
        <v>2.5</v>
      </c>
      <c r="F7" s="270">
        <v>1.6</v>
      </c>
      <c r="G7" s="270">
        <v>0.6</v>
      </c>
      <c r="H7" s="271">
        <v>0.6</v>
      </c>
      <c r="I7" s="269">
        <v>1.3</v>
      </c>
      <c r="J7" s="270">
        <v>1.2</v>
      </c>
      <c r="K7" s="270">
        <v>0.6</v>
      </c>
      <c r="L7" s="272">
        <v>0.3</v>
      </c>
      <c r="M7" s="273">
        <v>0</v>
      </c>
      <c r="N7" s="274">
        <v>0.9</v>
      </c>
      <c r="O7" s="272">
        <v>1.1000000000000001</v>
      </c>
      <c r="P7" s="271">
        <v>1.7</v>
      </c>
      <c r="Q7" s="329">
        <v>1.8</v>
      </c>
      <c r="R7" s="324">
        <v>1.8</v>
      </c>
    </row>
    <row r="8" spans="1:18" s="3" customFormat="1" ht="27.9" customHeight="1">
      <c r="A8" s="275" t="s">
        <v>64</v>
      </c>
      <c r="B8" s="268">
        <v>1.6</v>
      </c>
      <c r="C8" s="268">
        <v>0.8</v>
      </c>
      <c r="D8" s="268">
        <v>0.5</v>
      </c>
      <c r="E8" s="269">
        <v>2.2999999999999998</v>
      </c>
      <c r="F8" s="270">
        <v>2</v>
      </c>
      <c r="G8" s="270">
        <v>1.6</v>
      </c>
      <c r="H8" s="271">
        <v>0.7</v>
      </c>
      <c r="I8" s="269">
        <v>1.5</v>
      </c>
      <c r="J8" s="270">
        <v>1.1000000000000001</v>
      </c>
      <c r="K8" s="270">
        <v>0.4</v>
      </c>
      <c r="L8" s="272">
        <v>0.2</v>
      </c>
      <c r="M8" s="273">
        <v>0</v>
      </c>
      <c r="N8" s="274">
        <v>0.1</v>
      </c>
      <c r="O8" s="272">
        <v>0.6</v>
      </c>
      <c r="P8" s="271">
        <v>1.1000000000000001</v>
      </c>
      <c r="Q8" s="329">
        <v>1.7</v>
      </c>
      <c r="R8" s="324">
        <v>1.7</v>
      </c>
    </row>
    <row r="9" spans="1:18" s="3" customFormat="1" ht="27.9" customHeight="1">
      <c r="A9" s="275" t="s">
        <v>65</v>
      </c>
      <c r="B9" s="268">
        <v>-0.3</v>
      </c>
      <c r="C9" s="268">
        <v>0</v>
      </c>
      <c r="D9" s="268">
        <v>0.5</v>
      </c>
      <c r="E9" s="269">
        <v>0.2</v>
      </c>
      <c r="F9" s="270">
        <v>-0.4</v>
      </c>
      <c r="G9" s="270">
        <v>-1</v>
      </c>
      <c r="H9" s="271">
        <v>-0.1</v>
      </c>
      <c r="I9" s="269">
        <v>-0.2</v>
      </c>
      <c r="J9" s="270">
        <v>0.1</v>
      </c>
      <c r="K9" s="270">
        <v>0.2</v>
      </c>
      <c r="L9" s="271">
        <v>0.1</v>
      </c>
      <c r="M9" s="276">
        <v>0</v>
      </c>
      <c r="N9" s="277">
        <v>0.8</v>
      </c>
      <c r="O9" s="272">
        <v>0.5</v>
      </c>
      <c r="P9" s="271">
        <v>0.6</v>
      </c>
      <c r="Q9" s="329">
        <v>0.1</v>
      </c>
      <c r="R9" s="324">
        <v>0.1</v>
      </c>
    </row>
    <row r="10" spans="1:18" s="3" customFormat="1" ht="27.9" customHeight="1">
      <c r="A10" s="275" t="s">
        <v>66</v>
      </c>
      <c r="B10" s="268">
        <v>2.2999999999999998</v>
      </c>
      <c r="C10" s="268">
        <v>-0.9</v>
      </c>
      <c r="D10" s="268">
        <v>-1</v>
      </c>
      <c r="E10" s="269">
        <v>1.7</v>
      </c>
      <c r="F10" s="270">
        <v>2.7</v>
      </c>
      <c r="G10" s="270">
        <v>2.5</v>
      </c>
      <c r="H10" s="271">
        <v>2.6</v>
      </c>
      <c r="I10" s="269">
        <v>1.2</v>
      </c>
      <c r="J10" s="270">
        <v>-1.5</v>
      </c>
      <c r="K10" s="270">
        <v>-1.2</v>
      </c>
      <c r="L10" s="272">
        <v>-1.9</v>
      </c>
      <c r="M10" s="273">
        <v>-1.1000000000000001</v>
      </c>
      <c r="N10" s="274">
        <v>-2.4</v>
      </c>
      <c r="O10" s="272">
        <v>-0.6</v>
      </c>
      <c r="P10" s="271">
        <v>0</v>
      </c>
      <c r="Q10" s="329">
        <v>1.1000000000000001</v>
      </c>
      <c r="R10" s="324">
        <v>3.1</v>
      </c>
    </row>
    <row r="11" spans="1:18" s="3" customFormat="1" ht="31.5" customHeight="1">
      <c r="A11" s="275" t="s">
        <v>67</v>
      </c>
      <c r="B11" s="268">
        <v>1.7</v>
      </c>
      <c r="C11" s="268">
        <v>-0.3</v>
      </c>
      <c r="D11" s="268">
        <v>0</v>
      </c>
      <c r="E11" s="269">
        <v>0.7</v>
      </c>
      <c r="F11" s="270">
        <v>1.3</v>
      </c>
      <c r="G11" s="270">
        <v>1.7</v>
      </c>
      <c r="H11" s="271">
        <v>2.8</v>
      </c>
      <c r="I11" s="269">
        <v>0.6</v>
      </c>
      <c r="J11" s="270">
        <v>0.1</v>
      </c>
      <c r="K11" s="270">
        <v>-0.4</v>
      </c>
      <c r="L11" s="272">
        <v>-1.4</v>
      </c>
      <c r="M11" s="273">
        <v>-0.3</v>
      </c>
      <c r="N11" s="274">
        <v>-0.6</v>
      </c>
      <c r="O11" s="272">
        <v>0.1</v>
      </c>
      <c r="P11" s="271">
        <v>0.5</v>
      </c>
      <c r="Q11" s="329">
        <v>1.2</v>
      </c>
      <c r="R11" s="324">
        <v>1.4</v>
      </c>
    </row>
    <row r="12" spans="1:18" s="3" customFormat="1" ht="27.9" customHeight="1">
      <c r="A12" s="275" t="s">
        <v>68</v>
      </c>
      <c r="B12" s="268">
        <v>0.6</v>
      </c>
      <c r="C12" s="268">
        <v>-0.6</v>
      </c>
      <c r="D12" s="268">
        <v>-1</v>
      </c>
      <c r="E12" s="269">
        <v>1</v>
      </c>
      <c r="F12" s="270">
        <v>1.4</v>
      </c>
      <c r="G12" s="270">
        <v>0.8</v>
      </c>
      <c r="H12" s="271">
        <v>-0.2</v>
      </c>
      <c r="I12" s="269">
        <v>0.6</v>
      </c>
      <c r="J12" s="270">
        <v>-1.6</v>
      </c>
      <c r="K12" s="270">
        <v>-0.8</v>
      </c>
      <c r="L12" s="272">
        <v>-0.5</v>
      </c>
      <c r="M12" s="273">
        <v>-0.8</v>
      </c>
      <c r="N12" s="274">
        <v>-1.8</v>
      </c>
      <c r="O12" s="272">
        <v>-0.7</v>
      </c>
      <c r="P12" s="271">
        <v>-0.5</v>
      </c>
      <c r="Q12" s="329">
        <v>-0.1</v>
      </c>
      <c r="R12" s="324">
        <v>1.7</v>
      </c>
    </row>
    <row r="13" spans="1:18" s="3" customFormat="1" ht="27.9" customHeight="1">
      <c r="A13" s="275" t="s">
        <v>13</v>
      </c>
      <c r="B13" s="268">
        <v>0.9</v>
      </c>
      <c r="C13" s="268">
        <v>2.1</v>
      </c>
      <c r="D13" s="268">
        <v>1.6</v>
      </c>
      <c r="E13" s="269">
        <v>0.3</v>
      </c>
      <c r="F13" s="270">
        <v>0</v>
      </c>
      <c r="G13" s="270">
        <v>1.3</v>
      </c>
      <c r="H13" s="271">
        <v>1.7</v>
      </c>
      <c r="I13" s="269">
        <v>1.2</v>
      </c>
      <c r="J13" s="270">
        <v>2.8</v>
      </c>
      <c r="K13" s="270">
        <v>2</v>
      </c>
      <c r="L13" s="272">
        <v>2.2999999999999998</v>
      </c>
      <c r="M13" s="273">
        <v>1.5</v>
      </c>
      <c r="N13" s="274">
        <v>2.2999999999999998</v>
      </c>
      <c r="O13" s="272">
        <v>1.5</v>
      </c>
      <c r="P13" s="271">
        <v>1</v>
      </c>
      <c r="Q13" s="329">
        <v>0.5</v>
      </c>
      <c r="R13" s="324">
        <v>-1.6</v>
      </c>
    </row>
    <row r="14" spans="1:18" s="3" customFormat="1" ht="27.9" customHeight="1" thickBot="1">
      <c r="A14" s="278" t="s">
        <v>12</v>
      </c>
      <c r="B14" s="279">
        <v>3.9</v>
      </c>
      <c r="C14" s="279">
        <v>1.7</v>
      </c>
      <c r="D14" s="279">
        <v>1.4</v>
      </c>
      <c r="E14" s="280">
        <v>3.9</v>
      </c>
      <c r="F14" s="281">
        <v>3.9</v>
      </c>
      <c r="G14" s="281">
        <v>3.9</v>
      </c>
      <c r="H14" s="282">
        <v>4.0999999999999996</v>
      </c>
      <c r="I14" s="280">
        <v>3.2</v>
      </c>
      <c r="J14" s="281">
        <v>2.2000000000000002</v>
      </c>
      <c r="K14" s="281">
        <v>1.3</v>
      </c>
      <c r="L14" s="282">
        <v>0.6</v>
      </c>
      <c r="M14" s="283">
        <v>0.5</v>
      </c>
      <c r="N14" s="284">
        <v>0.7</v>
      </c>
      <c r="O14" s="285">
        <v>1.6</v>
      </c>
      <c r="P14" s="282">
        <v>2.2999999999999998</v>
      </c>
      <c r="Q14" s="330">
        <v>2.7</v>
      </c>
      <c r="R14" s="325">
        <v>2.7</v>
      </c>
    </row>
    <row r="15" spans="1:18">
      <c r="A15" s="286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16"/>
      <c r="N15" s="53"/>
      <c r="O15" s="53"/>
      <c r="P15" s="53"/>
      <c r="Q15" s="53"/>
      <c r="R15" s="53"/>
    </row>
    <row r="16" spans="1:18">
      <c r="A16" s="113" t="s">
        <v>28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16"/>
      <c r="N16" s="53"/>
      <c r="O16" s="53"/>
      <c r="P16" s="53"/>
      <c r="Q16" s="53"/>
      <c r="R16" s="53"/>
    </row>
    <row r="17" spans="1:18">
      <c r="A17" s="53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53"/>
      <c r="P17" s="53"/>
      <c r="Q17" s="53"/>
      <c r="R17" s="53"/>
    </row>
    <row r="18" spans="1:18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20" spans="1:18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mergeCells count="4">
    <mergeCell ref="E3:H3"/>
    <mergeCell ref="I3:L3"/>
    <mergeCell ref="M3:P3"/>
    <mergeCell ref="Q3:R3"/>
  </mergeCells>
  <printOptions horizontalCentered="1" verticalCentered="1"/>
  <pageMargins left="3.937007874015748E-2" right="0" top="0.98425196850393704" bottom="0.98425196850393704" header="0.51181102362204722" footer="0.51181102362204722"/>
  <pageSetup paperSize="9" scale="75" orientation="landscape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TABLICA 1a</vt:lpstr>
      <vt:lpstr>TABLICA 2a</vt:lpstr>
      <vt:lpstr>TABLICA 3a</vt:lpstr>
      <vt:lpstr>TABLICA 4a</vt:lpstr>
      <vt:lpstr>TABLICA 5a</vt:lpstr>
      <vt:lpstr>'TABLICA 2a'!Obszar_wydruku</vt:lpstr>
      <vt:lpstr>'TABLICA 3a'!Obszar_wydruku</vt:lpstr>
      <vt:lpstr>'TABLICA 4a'!Obszar_wydruku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Wojciechowska</dc:creator>
  <cp:lastModifiedBy>Koniecki Krzysztof</cp:lastModifiedBy>
  <cp:lastPrinted>2014-08-28T09:14:14Z</cp:lastPrinted>
  <dcterms:created xsi:type="dcterms:W3CDTF">2002-03-18T12:48:10Z</dcterms:created>
  <dcterms:modified xsi:type="dcterms:W3CDTF">2014-08-28T09:23:46Z</dcterms:modified>
</cp:coreProperties>
</file>